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VII. adjudicacion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calcChain.xml><?xml version="1.0" encoding="utf-8"?>
<calcChain xmlns="http://schemas.openxmlformats.org/spreadsheetml/2006/main">
  <c r="AW27" i="1" l="1"/>
  <c r="AZ25" i="1" l="1"/>
  <c r="AX25" i="1"/>
  <c r="AW25" i="1"/>
  <c r="AZ24" i="1"/>
  <c r="AX24" i="1"/>
  <c r="AW24" i="1"/>
  <c r="AX23" i="1"/>
  <c r="AZ23" i="1" s="1"/>
  <c r="AW23" i="1"/>
  <c r="AZ22" i="1"/>
  <c r="AX22" i="1"/>
  <c r="AW22" i="1"/>
</calcChain>
</file>

<file path=xl/sharedStrings.xml><?xml version="1.0" encoding="utf-8"?>
<sst xmlns="http://schemas.openxmlformats.org/spreadsheetml/2006/main" count="1615" uniqueCount="602">
  <si>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</si>
  <si>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</si>
  <si>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</si>
  <si>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</si>
  <si>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</si>
  <si>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</si>
  <si>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</si>
  <si>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</si>
  <si>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</si>
  <si>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</si>
  <si>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</si>
  <si>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</si>
  <si>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</si>
  <si>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</si>
  <si>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</si>
  <si>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</si>
  <si>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</si>
  <si>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</si>
  <si>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</si>
  <si>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</si>
  <si>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</si>
  <si>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</si>
  <si>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</si>
  <si>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</si>
  <si>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</si>
  <si>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</si>
  <si>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</si>
  <si>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</si>
  <si>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</si>
  <si>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</si>
  <si>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</si>
  <si>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</si>
  <si>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</si>
  <si>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</si>
  <si>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</si>
  <si>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</si>
  <si>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</si>
  <si>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</si>
  <si>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</si>
  <si>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</si>
  <si>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</si>
  <si>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</si>
  <si>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</si>
  <si>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</si>
  <si>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</si>
  <si>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</si>
  <si>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</si>
  <si>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</si>
  <si>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</si>
  <si>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</si>
  <si>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</si>
  <si>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</si>
  <si>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</si>
  <si>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</si>
  <si>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</si>
  <si>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</si>
  <si>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</si>
  <si>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</si>
  <si>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</si>
  <si>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</si>
  <si>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</si>
  <si>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</si>
  <si>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</si>
  <si>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</si>
  <si>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</si>
  <si>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</si>
  <si>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</si>
  <si>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</si>
  <si>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</si>
  <si>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</si>
  <si>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</si>
  <si>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</si>
  <si>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</si>
  <si>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</si>
  <si>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</si>
  <si>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</si>
  <si>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</si>
  <si>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</si>
  <si>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</si>
  <si>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</si>
  <si>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</si>
  <si>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</si>
  <si>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</si>
  <si>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</si>
  <si>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</si>
  <si>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</si>
  <si>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</si>
  <si>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</si>
  <si>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</si>
  <si>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</si>
  <si>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</si>
  <si>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</si>
  <si>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</si>
  <si>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</si>
  <si>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</si>
  <si>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</si>
  <si>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</si>
  <si>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</si>
  <si>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</si>
  <si>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</si>
  <si>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</si>
  <si>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</si>
  <si>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</si>
  <si>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</si>
  <si>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</si>
  <si>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</si>
  <si>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</si>
  <si>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</si>
  <si>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</si>
  <si>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</si>
  <si>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</si>
  <si>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</si>
  <si>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</si>
  <si>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</si>
  <si>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</si>
  <si>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</si>
  <si>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</si>
  <si>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</si>
  <si>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</si>
  <si>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</si>
  <si>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</si>
  <si>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</si>
  <si>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</si>
  <si>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</si>
  <si>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</si>
  <si>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</si>
  <si>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</si>
  <si>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</si>
  <si>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</si>
  <si>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</si>
  <si>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</si>
  <si>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</si>
  <si>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</si>
  <si>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</si>
  <si>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</si>
  <si>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</si>
  <si>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</si>
  <si>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</si>
  <si>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</si>
  <si>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</si>
  <si>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</si>
  <si>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</si>
  <si>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</si>
  <si>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</si>
  <si>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</si>
  <si>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</si>
  <si>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</si>
  <si>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</si>
  <si>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</si>
  <si>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</si>
  <si>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</si>
  <si>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</si>
  <si>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</si>
  <si>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</si>
  <si>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</si>
  <si>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</si>
  <si>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</si>
  <si>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</si>
  <si>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</si>
  <si>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</si>
  <si>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</si>
  <si>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</si>
  <si>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</si>
  <si>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</si>
  <si>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</si>
  <si>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</si>
  <si>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</si>
  <si>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</si>
  <si>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</si>
  <si>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</si>
  <si>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</si>
  <si>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</si>
  <si>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</si>
  <si>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</si>
  <si>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</si>
  <si>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</si>
  <si>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</si>
  <si>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</si>
  <si>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</si>
  <si>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</si>
  <si>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</si>
  <si>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</si>
  <si>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</si>
  <si>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</si>
  <si>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</si>
  <si>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</si>
  <si>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</si>
  <si>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</si>
  <si>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</si>
  <si>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</si>
  <si>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</si>
  <si>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</si>
  <si>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</si>
  <si>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</si>
  <si>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</si>
  <si>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</si>
  <si>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</si>
  <si>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</si>
  <si>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</si>
  <si>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</si>
  <si>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</si>
  <si>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</si>
  <si>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</si>
  <si>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</si>
  <si>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</si>
  <si>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</si>
  <si>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</si>
  <si>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</si>
  <si>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</si>
  <si>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</si>
  <si>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</si>
  <si>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</si>
  <si>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</si>
  <si>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</si>
  <si>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</si>
  <si>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</si>
  <si>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</si>
  <si>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</si>
  <si>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</si>
  <si>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</si>
  <si>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</si>
  <si>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</si>
  <si>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</si>
  <si>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</si>
  <si>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</si>
  <si>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</si>
  <si>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</si>
  <si>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</si>
  <si>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</si>
  <si>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</si>
  <si>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</si>
  <si>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</si>
  <si>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</si>
  <si>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</si>
  <si>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</si>
  <si>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</si>
  <si>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</si>
  <si>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</si>
  <si>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</si>
  <si>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</si>
  <si>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</si>
  <si>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</si>
  <si>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</si>
  <si>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</si>
  <si>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</si>
  <si>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</si>
  <si>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</si>
  <si>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</si>
  <si>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</si>
  <si>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</si>
  <si>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</si>
  <si>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</si>
  <si>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</si>
  <si>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</si>
  <si>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</si>
  <si>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</si>
  <si>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</si>
  <si>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</si>
  <si>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</si>
  <si>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</si>
  <si>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</si>
  <si>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</si>
  <si>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</si>
  <si>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</si>
  <si>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</si>
  <si>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</si>
  <si>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</si>
  <si>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</si>
  <si>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</si>
  <si>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</si>
  <si>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</si>
  <si>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</si>
  <si>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</si>
  <si>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</si>
  <si>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</si>
  <si>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</si>
  <si>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</si>
  <si>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</si>
  <si>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</si>
  <si>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</si>
  <si>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</si>
  <si>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</si>
  <si>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</si>
  <si>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</si>
  <si>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</si>
  <si>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</si>
  <si>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</si>
  <si>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</si>
  <si>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</si>
  <si>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</si>
  <si>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</si>
  <si>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</si>
  <si>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</si>
  <si>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</si>
  <si>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</si>
  <si>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</si>
  <si>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</si>
  <si>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</si>
  <si>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</si>
  <si>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</si>
  <si>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</si>
  <si>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</si>
  <si>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</si>
  <si>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</si>
  <si>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</si>
  <si>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</si>
  <si>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</si>
  <si>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</si>
  <si>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</si>
  <si>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</si>
  <si>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</si>
  <si>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</si>
  <si>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</si>
  <si>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</si>
  <si>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</si>
  <si>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</si>
  <si>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</si>
  <si>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</si>
  <si>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</si>
  <si>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</si>
  <si>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</si>
  <si>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</si>
  <si>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</si>
  <si>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</si>
  <si>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</si>
  <si>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</si>
  <si>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</si>
  <si>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</si>
  <si>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</si>
  <si>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</si>
  <si>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</si>
  <si>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</si>
  <si>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</si>
  <si>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</si>
  <si>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</si>
  <si>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GRUPO KAHAL AGENTE DE SEGUROS Y FIANZAS, S.A. DE C.V.</t>
  </si>
  <si>
    <t>SAF980202D99</t>
  </si>
  <si>
    <t>LA LATINOAMERICACA SEGUROS, S.A.</t>
  </si>
  <si>
    <t>LSE7406056F6</t>
  </si>
  <si>
    <t xml:space="preserve">ASEGURADORA PATRIMONIAL VIDA, S.A. </t>
  </si>
  <si>
    <t>APV040521RP0</t>
  </si>
  <si>
    <t>HIR COMPAÑÍA DE SEGUROS, S.A. DE C.V.</t>
  </si>
  <si>
    <t>HSE971027CW2</t>
  </si>
  <si>
    <t>SERVICIOS DE SEGURIDAD PRIVADA INTEGRAL COLIN, S.A. DE C.V.</t>
  </si>
  <si>
    <t>SEGURIDAD PRIVADA DIVAG ADMINISTRACION S DE RL DE CV</t>
  </si>
  <si>
    <t>VIGILANCIA ESPECIALIZADA DE QUERETARO, S.A. DE C.V.</t>
  </si>
  <si>
    <t>VEQ0908253X2</t>
  </si>
  <si>
    <t>DDA OLGUIN, S.A. DE C.V.</t>
  </si>
  <si>
    <t>RICES PROTECCION AVANZADA, S DE RL DE CV</t>
  </si>
  <si>
    <t>RPA180222DVA</t>
  </si>
  <si>
    <t>SKG INTEIGENCE SA DE CV</t>
  </si>
  <si>
    <t>SIN170727DT6</t>
  </si>
  <si>
    <t>FERNANDO</t>
  </si>
  <si>
    <t>TREJO</t>
  </si>
  <si>
    <t>RAMIREZ</t>
  </si>
  <si>
    <t>TERF8709076K3</t>
  </si>
  <si>
    <t>ZABDIEL</t>
  </si>
  <si>
    <t>HENANDEZ</t>
  </si>
  <si>
    <t>OBREGON</t>
  </si>
  <si>
    <t>HEOZ891031F47</t>
  </si>
  <si>
    <t>JUAN FELIPE</t>
  </si>
  <si>
    <t>MONZON</t>
  </si>
  <si>
    <t>LOAES</t>
  </si>
  <si>
    <t>MOLJ891269C4</t>
  </si>
  <si>
    <t>ASISCOM SA DE CV</t>
  </si>
  <si>
    <t>ASI960402MU8</t>
  </si>
  <si>
    <t>COMPUTADORAS Y REDES DE MICHOACAN SA DE CV</t>
  </si>
  <si>
    <t>CRL910327AX0</t>
  </si>
  <si>
    <t>EQUIPOS Y SISTEMAS RAIGO, S.A.  DE CV</t>
  </si>
  <si>
    <t>ESR8901184S2</t>
  </si>
  <si>
    <t>GRUPO COMERCIAL LG, S.A. DE C.V.</t>
  </si>
  <si>
    <t>GCL031217QI3</t>
  </si>
  <si>
    <t>CAEACS/IR-001-RP/2021</t>
  </si>
  <si>
    <t>CAEACS/IR-002-RP/2021</t>
  </si>
  <si>
    <t>CAEACS/IR-002-RP/2021 SEGUNDA CONVOCATORIA</t>
  </si>
  <si>
    <t>CAEACS/IR-003-RP/2021</t>
  </si>
  <si>
    <t>CAEACS/IR-004-RP/2021</t>
  </si>
  <si>
    <t>CAEACS/IR-005-RP/2021</t>
  </si>
  <si>
    <t>http://servicios.uteq.edu.mx/WebUTEQRep/ProvedoresConvocatorias/CONVOCATORIA%20CAEACS%20IR-001-002-003-004-RP%202020_sombra%20de%20arteaga.pdf</t>
  </si>
  <si>
    <t>http://servicios.uteq.edu.mx/WebUTEQRep/ProvedoresConvocatorias/CONVOCATORIA%20CAEACS%20IR-002-RP%202021_segunda%20convocatoria__sombra%20de%20arteaga.pdf</t>
  </si>
  <si>
    <t>http://servicios.uteq.edu.mx/WebUTEQRep/ProvedoresConvocatorias/CONVOCATORIA%20CAEACS%20IR-005_RP_2021_sombra%20de%20arteaga.pdfhttp://servicios.uteq.edu.mx/WebUTEQRep/ProvedoresConvocatorias/CONVOCATORIA%20CAEACS%20IR-005_RP_2021_sombra%20de%20arteaga.pd</t>
  </si>
  <si>
    <t>CONTRATACIÓN DEL SEGURO DE VIDA PARA EMPLEADOS DE LA UNIVERSIDAD TECNOLOGICA DE QUERETARO</t>
  </si>
  <si>
    <t>CONTRATACIÓN DEL SERVICIO DE VIGILANCIA PARA LA UNIVERSIDAD TECNOOGICA DE QUERETARO</t>
  </si>
  <si>
    <t>CONTRATACIÓN DEL SERVICIO DE LIMPIEZA PARA LA UNIVERSIDAD TECNOOGICA DE QUERETARO</t>
  </si>
  <si>
    <t>CONTRATACIÓN DEL SERVICIO DE JARDINERIA PARA LA UNIVERSIDAD TECNOOGICA DE QUERETARO</t>
  </si>
  <si>
    <t>EQUIPAMIENTO DE LABORATORIO DE PLATAFORMAS DIGITALES 2021 PARA LA UNIVERIDAD TECNOLÓGICA DE QUERÉTARO</t>
  </si>
  <si>
    <t>SEGUROS AFIRME, S.A. DE C.V.</t>
  </si>
  <si>
    <t> APV040521RP0</t>
  </si>
  <si>
    <t>SIN MOVIEMIENTO</t>
  </si>
  <si>
    <t>JULIO ELIAS</t>
  </si>
  <si>
    <t>REAL</t>
  </si>
  <si>
    <t>GARCIA</t>
  </si>
  <si>
    <t>REGJ5012202Q2</t>
  </si>
  <si>
    <t xml:space="preserve">VERÓNICA </t>
  </si>
  <si>
    <t xml:space="preserve">MEJIA </t>
  </si>
  <si>
    <t>GUTIÉRREZ</t>
  </si>
  <si>
    <t>MEGV690325QQ6</t>
  </si>
  <si>
    <t>HILDA</t>
  </si>
  <si>
    <t>LÓPEZ</t>
  </si>
  <si>
    <t>RUÍZ</t>
  </si>
  <si>
    <t>LORH720320HV3</t>
  </si>
  <si>
    <t>ADRIANA ROSARIO</t>
  </si>
  <si>
    <t>ORTIZ</t>
  </si>
  <si>
    <t>VERGARA</t>
  </si>
  <si>
    <t>NAYELI</t>
  </si>
  <si>
    <t>SOTO</t>
  </si>
  <si>
    <t>PÉREZ</t>
  </si>
  <si>
    <t>SOPN7404137N1</t>
  </si>
  <si>
    <t>JOSE ALFREDO</t>
  </si>
  <si>
    <t>JIMÉNEZ</t>
  </si>
  <si>
    <t>HERNÁNDEZ</t>
  </si>
  <si>
    <t>JIHA590503349</t>
  </si>
  <si>
    <t>MA DE LOS ANGELES</t>
  </si>
  <si>
    <t>DEL CASTILLO</t>
  </si>
  <si>
    <t>JICA640802QA8</t>
  </si>
  <si>
    <t>MARIA GUADALUPE</t>
  </si>
  <si>
    <t>RAZO</t>
  </si>
  <si>
    <t>LUNA</t>
  </si>
  <si>
    <t>SERGIO</t>
  </si>
  <si>
    <t>DELGADO</t>
  </si>
  <si>
    <t>LICEA</t>
  </si>
  <si>
    <t>PRESIDENTE SUPLENTE</t>
  </si>
  <si>
    <t>VOCAL PROPIETARIO</t>
  </si>
  <si>
    <t>VOCAL SUPLENTE</t>
  </si>
  <si>
    <t>ASESOR</t>
  </si>
  <si>
    <t>AREA SOLICITANTE</t>
  </si>
  <si>
    <t>SUPLENTE DEL SECRETARIO TÉCNICO</t>
  </si>
  <si>
    <t>AREA TECNICA</t>
  </si>
  <si>
    <t>SIN MOVIMIENTO</t>
  </si>
  <si>
    <t>http://siil.uteq.edu.mx/Recursos/PortalTransparencia/XXVII.%20adjudicacion/ACTA%20DE%20JUNTA%20DE%20ACLARACIONES_IR_001_04-FEB-2021%20(1).pdf</t>
  </si>
  <si>
    <t>http://siil.uteq.edu.mx/Recursos/PortalTransparencia/XXVII.%20adjudicacion/CAEACS-IR-002-RP-2021%20(2).pdf</t>
  </si>
  <si>
    <t>http://siil.uteq.edu.mx/Recursos/PortalTransparencia/XXVII.%20adjudicacion/ACTA%20DE%20JUNTA%20DE%20ACLARACIONES_2%C2%AACONV_IR_02.pdf</t>
  </si>
  <si>
    <t>http://siil.uteq.edu.mx/Recursos/PortalTransparencia/XXVII.%20adjudicacion/ACTA%20DE%20JUNTA%20DE%20ACLARACIONES_IR_003.pdf</t>
  </si>
  <si>
    <t>http://siil.uteq.edu.mx/Recursos/PortalTransparencia/XXVII.%20adjudicacion/ACTA%20DE%20JUNTA%20DE%20ACLARACIONES_IR_004.pdf</t>
  </si>
  <si>
    <t>http://siil.uteq.edu.mx/Recursos/PortalTransparencia/XXVII.%20adjudicacion/ACTA%20JUNTA%20DEALARACIONES_IR-005.pdf</t>
  </si>
  <si>
    <t>http://siil.uteq.edu.mx/Recursos/PortalTransparencia/XXVII.%20adjudicacion/ACTA%20DE%20RECEPCION%20Y%20FALLO_IR_001.pdf</t>
  </si>
  <si>
    <t>http://siil.uteq.edu.mx/Recursos/PortalTransparencia/XXVII.%20adjudicacion/ACTA%20DE%20RECEPCION%20Y%20FALLO_IR_002.pdf</t>
  </si>
  <si>
    <t>http://siil.uteq.edu.mx/Recursos/PortalTransparencia/XXVII.%20adjudicacion/ACTA%20DE%20RECEPCION%20Y%20FALLO_2%C2%AACONV_IR_002.pdf</t>
  </si>
  <si>
    <t>http://siil.uteq.edu.mx/Recursos/PortalTransparencia/XXVII.%20adjudicacion/ACTA%20DE%20RECEPCION%20Y%20FALLO_IR_003.pdf</t>
  </si>
  <si>
    <t>http://siil.uteq.edu.mx/Recursos/PortalTransparencia/XXVII.%20adjudicacion/ACTA%20DE%20RECEPCION%20Y%20FALLO_IR_004.pdf</t>
  </si>
  <si>
    <t>http://siil.uteq.edu.mx/Recursos/PortalTransparencia/XXVII.%20adjudicacion/ACTA%20DE%20RECEPCION%20Y%20FALLO_IR_005.pdf</t>
  </si>
  <si>
    <t>No Aplica</t>
  </si>
  <si>
    <t>LA LATINOAMERICANA SEGUROS, S.A.</t>
  </si>
  <si>
    <t>CUMPLE CON LO REQUERIDO EN EL ANEXO TÉCNICO Y POR OFERTAR EL MENOR COSTO.</t>
  </si>
  <si>
    <t>ZADIEL</t>
  </si>
  <si>
    <t>HENÁNDEZ</t>
  </si>
  <si>
    <t>SUBDIRECCIÓN DE RECURSOS HUMANOS</t>
  </si>
  <si>
    <t>DEPARTAMENTO DE  ADQUISICIONES DE BIENES Y SERVICIOS</t>
  </si>
  <si>
    <t>CONT/RP-01/2021</t>
  </si>
  <si>
    <t>SUBDIRECCION DE RECURSOS MATERIALES Y SERVICIOS</t>
  </si>
  <si>
    <t>CONT/RP-04/2021</t>
  </si>
  <si>
    <t>CONT/RP-03/2021</t>
  </si>
  <si>
    <t>SUBDIRECCIÓN DE SOLUCIONES A LA INDUSTRIA 4.0</t>
  </si>
  <si>
    <t>MX</t>
  </si>
  <si>
    <t>No aplica</t>
  </si>
  <si>
    <t>TRANSFERENCIA ELECTRONICA DE FONDOS</t>
  </si>
  <si>
    <t>SERVICIOS</t>
  </si>
  <si>
    <t>http://siil.uteq.edu.mx/Recursos/PortalTransparencia/XXVI.%20Contratos/CONT_RP-002_2021-LA%20LATINOAMERICANA%20SEGUROS%20SA.pdf</t>
  </si>
  <si>
    <t>http://siil.uteq.edu.mx/Recursos/PortalTransparencia/XXVI.%20Contratos/CONT_RP-04_2021_ZABDIEL%20HERNANDEZ%20OBREGON_LIMPIEZA.pdf</t>
  </si>
  <si>
    <t>http://siil.uteq.edu.mx/Recursos/PortalTransparencia/XXVI.%20Contratos/CONT_RP-03_2021_ZABDIEL%20HERNANDEZ%20OBREGON_JARDINERIA.pdf</t>
  </si>
  <si>
    <t>PROPIOS</t>
  </si>
  <si>
    <t>http://siil.uteq.edu.mx/Recursos/PortalTransparencia/XXVI.%20Contratos/RECEPCION%20DE%20SEGURO%20DE%20VIDA.pdf</t>
  </si>
  <si>
    <t>http://siil.uteq.edu.mx/Recursos/PortalTransparencia/XXVII.%20adjudicacion/RECEPCION%20DE%20SERVICIO%20DE%20LIMPIEZA%202021.pdf</t>
  </si>
  <si>
    <t>http://siil.uteq.edu.mx/Recursos/PortalTransparencia/XXVII.%20adjudicacion/RECEPCION%20SERVICIO%20DE%20JARDINERIA%202021.pdf</t>
  </si>
  <si>
    <t>Departamento de Adqusiciones de Bienes y Servicios</t>
  </si>
  <si>
    <t>No Adjudicado. Se Declaró Desierto el Procedimiento</t>
  </si>
  <si>
    <t>EJE CENTRAL</t>
  </si>
  <si>
    <t>CENTRO</t>
  </si>
  <si>
    <t>CUAHUTEMOC</t>
  </si>
  <si>
    <t>VENUSTIANO CARRANZA</t>
  </si>
  <si>
    <t>LA CAÑADA</t>
  </si>
  <si>
    <t>EL MARQUES</t>
  </si>
  <si>
    <t>SIN MOVIMIENTOS</t>
  </si>
  <si>
    <t>CAEACS/IR-006-RP/2021</t>
  </si>
  <si>
    <t>CONTRATACIÓN DE SERVICIO DE DISPERSIÓN DE MONEDERO ELECTRÓNICO DE COMBUSTIBLE PARA VEHICULOS PROPIEDAD DE LA UNIVERSIDAD TECNOLOGICA DE QUERETARO</t>
  </si>
  <si>
    <t>ENDENRED MÉXICO, S.A. DE C.V.</t>
  </si>
  <si>
    <t>NX CONTROL, S.A. DE C.V.</t>
  </si>
  <si>
    <t>SERVICIOS BROXEL S.A.P.I.  DE C.V.</t>
  </si>
  <si>
    <t>SERVICIOS BROXEL S.A.P.I. DE C.V.</t>
  </si>
  <si>
    <t>SI VALE MÉXICO, S.A. DE C.V.</t>
  </si>
  <si>
    <t>PUN9810229R0</t>
  </si>
  <si>
    <t>MARGARITA</t>
  </si>
  <si>
    <t>VAGM730420232</t>
  </si>
  <si>
    <t>VALENCIA</t>
  </si>
  <si>
    <t>GUERRERO</t>
  </si>
  <si>
    <t>CAEACS/IR-006-RP/2021 SEGUNDA CONVOCATORIA</t>
  </si>
  <si>
    <t>EFECTIVALE, S. DE R.L. DE C.V.</t>
  </si>
  <si>
    <t>FINUTIL SA DE CV</t>
  </si>
  <si>
    <t>FIN080710J59</t>
  </si>
  <si>
    <t>SBR130327HU9</t>
  </si>
  <si>
    <t>CAEACS/IR-007-RP/2021</t>
  </si>
  <si>
    <t>EQUIPO DE CÓMPUTO PARA LA UNIVERSIDAD TECNOLÓGICA DE QUERÉTARO</t>
  </si>
  <si>
    <t>EQUIPOS Y SISTEMAS RAIGO, S.A. DE C.V.</t>
  </si>
  <si>
    <t xml:space="preserve">PROL. TECNOLÓGICO </t>
  </si>
  <si>
    <t>34A</t>
  </si>
  <si>
    <t>EL RETABLO</t>
  </si>
  <si>
    <t>QUERETARO</t>
  </si>
  <si>
    <t>DIRECCIÓN DE TECNOLOGIAS D ELA INFORMACIÓN</t>
  </si>
  <si>
    <t>DEPARTAMENTO DE SOPORTE TÉCNICO</t>
  </si>
  <si>
    <t>CONT/RP-11/2021</t>
  </si>
  <si>
    <t>COMPUCAD, S.A. DE C.V.</t>
  </si>
  <si>
    <t>COM960808S62</t>
  </si>
  <si>
    <t>SENTINEL TI, S.A. DE C.V.</t>
  </si>
  <si>
    <t>STI130227NU9</t>
  </si>
  <si>
    <t>CAEACS/IR-008-RP/2021</t>
  </si>
  <si>
    <t>ADQUISICIÓN DE UNIFORMES PARA PERSONAL DE LA UNIVERSIDAD TECNOLOGICA DE QUERETARO</t>
  </si>
  <si>
    <t>ADASTRA UNIFORMES, S.A. DE C.V.</t>
  </si>
  <si>
    <t>UAL000328F17</t>
  </si>
  <si>
    <t>INDUSTRIAS HABER'S, S.A. DE C.V.</t>
  </si>
  <si>
    <t>GRUPO COUNTIER, S. DE R.L. DE C.V.</t>
  </si>
  <si>
    <t>UNIFORMES ALTIMA, S.A. DE C.V.</t>
  </si>
  <si>
    <t>JOSE MANUEL</t>
  </si>
  <si>
    <t>HUERTA</t>
  </si>
  <si>
    <t>TORRUCO</t>
  </si>
  <si>
    <t>MARIA DALILA</t>
  </si>
  <si>
    <t>MENDEZ</t>
  </si>
  <si>
    <t>UNIFORMES ALTINA, S.A. DE C.V.</t>
  </si>
  <si>
    <t xml:space="preserve">APOLINAR </t>
  </si>
  <si>
    <t>VILLEGAS</t>
  </si>
  <si>
    <t>ARCOS</t>
  </si>
  <si>
    <t>MARIA DE LOURDES</t>
  </si>
  <si>
    <t xml:space="preserve">GÓMEZ </t>
  </si>
  <si>
    <t>RIVERA</t>
  </si>
  <si>
    <t>MARIA EUGENIA</t>
  </si>
  <si>
    <t xml:space="preserve">HINOJOSA </t>
  </si>
  <si>
    <t>PEREZ NEGRON</t>
  </si>
  <si>
    <t>VOCAL PROPIETARIA</t>
  </si>
  <si>
    <t>MERD730727SN5</t>
  </si>
  <si>
    <t>HUTM780728MV1</t>
  </si>
  <si>
    <t>HITE691024CY5</t>
  </si>
  <si>
    <t>http://siil.uteq.edu.mx/Recursos/PortalTransparencia/XXVII.%20adjudicacion/CONVOCATORIA_CAEACS_IR_006_RP_2020.pdf</t>
  </si>
  <si>
    <t>http://siil.uteq.edu.mx/Recursos/PortalTransparencia/XXVII.%20adjudicacion/ACTA%20JUNTA%20DEALARACIONES_IR-006.pdf</t>
  </si>
  <si>
    <t>http://siil.uteq.edu.mx/Recursos/PortalTransparencia/XXVII.%20adjudicacion/CONVOCATORIA_CAEACS_IR_006_RP_2021_2%C2%AACONV.pdf</t>
  </si>
  <si>
    <t>http://siil.uteq.edu.mx/Recursos/PortalTransparencia/XXVII.%20adjudicacion/ACTA%20DE%20JUNATA%20DE%20ACLARACIONES_2%C2%BACONV_IR_006_RP.pdf</t>
  </si>
  <si>
    <t>http://siil.uteq.edu.mx/Recursos/PortalTransparencia/XXVII.%20adjudicacion/ACTA%20DE%20RECEPCION%20Y%20FALLO_IR_06_2DA%20CONV.pdf</t>
  </si>
  <si>
    <t>http://siil.uteq.edu.mx/Recursos/PortalTransparencia/XXVII.%20adjudicacion/Convocatoria%20IR_007_RP_2021_%20DIARIO%20DE%20MAYOR%20CIRCULACION.pdf</t>
  </si>
  <si>
    <t>http://siil.uteq.edu.mx/Recursos/PortalTransparencia/XXVII.%20adjudicacion/ACTA%20DE%20JUNTA%20DE%20ACLARACIONES_25062021.pdf</t>
  </si>
  <si>
    <t>http://siil.uteq.edu.mx/Recursos/PortalTransparencia/XXVII.%20adjudicacion/ARAPF_CAEACS_IR_007_RP_2021_EQUIPO%20DE%20COMPUTO.pdf</t>
  </si>
  <si>
    <t>http://siil.uteq.edu.mx/Recursos/PortalTransparencia/XXVII.%20adjudicacion/CONT_RP_11_2021_EQUIPOS%20Y%20SISTEMAS%20RAIGO%20SA%20DE%20CV.pdf</t>
  </si>
  <si>
    <t>http://siil.uteq.edu.mx/Recursos/PortalTransparencia/XXVII.%20adjudicacion/CONV_UNIFORME_IR-008-RP.pdf</t>
  </si>
  <si>
    <t>http://siil.uteq.edu.mx/Recursos/PortalTransparencia/XXVII.%20adjudicacion/AJA_CAEACS_IR_008_RP_2021_UNIFORMES.pdf</t>
  </si>
  <si>
    <t>http://siil.uteq.edu.mx/Recursos/PortalTransparencia/XXVII.%20adjudicacion/ARAPF_CAEACS_IR_008_RP_2021_UNIFORMES.pdf</t>
  </si>
  <si>
    <t>SENTILNEL TI, S.A. DE C.V.</t>
  </si>
  <si>
    <t>IGNACIO PEREZ SUR</t>
  </si>
  <si>
    <t>CONT/RP-12/2021</t>
  </si>
  <si>
    <t>BIENES</t>
  </si>
  <si>
    <t>http://siil.uteq.edu.mx/Recursos/PortalTransparencia/XXVI.%20Contratos/CONT-RP-12-2021.pdf</t>
  </si>
  <si>
    <t>http://siil.uteq.edu.mx/Recursos/PortalTransparencia/XXVII.%20adjudicacion/ENTREGA_SENTINEL.pdf</t>
  </si>
  <si>
    <t>CAEACS/IR-008-RP/2021 SEGUNDA CONVOCATORIA</t>
  </si>
  <si>
    <t>http://siil.uteq.edu.mx/Recursos/PortalTransparencia/XXVII.%20adjudicacion/Convocatoria%20IR_008_RP_2021_%20DIARIO%20DE%20MAYOR%20CIRCULACION.pdf</t>
  </si>
  <si>
    <t>http://siil.uteq.edu.mx/Recursos/PortalTransparencia/XXVII.%20adjudicacion/JA_IR08.pdf</t>
  </si>
  <si>
    <t>http://siil.uteq.edu.mx/Recursos/PortalTransparencia/XXVII.%20adjudicacion/RAF_IR08.pdf</t>
  </si>
  <si>
    <t>PRIMERO DE MAYO</t>
  </si>
  <si>
    <t>8 DE AGOSTO</t>
  </si>
  <si>
    <t>BENITO JUÁREZ</t>
  </si>
  <si>
    <t>CONT/RP-15/2021</t>
  </si>
  <si>
    <t>http://siil.uteq.edu.mx/Recursos/PortalTransparencia/XXVI.%20Contratos/CONT-RP-015-2021.pdf</t>
  </si>
  <si>
    <t>http://siil.uteq.edu.mx/Recursos/PortalTransparencia/XXVI.%20Contratos/ENTREGA%20ALTIMA.pdf</t>
  </si>
  <si>
    <t>CAEACS/IR-009-RP/2021</t>
  </si>
  <si>
    <t>http://siil.uteq.edu.mx/Recursos/PortalTransparencia/XXVII.%20adjudicacion/Convocatoria%20IR_008_RP_2021_%20DIARIO%20DE%20MAYOR%20CIRCULACION.docx.pdf</t>
  </si>
  <si>
    <t>ARRENDAMIENTO DE OPEN VALUE SUBSCRIPTION EDUCATION SOLUTIONS DE MICROSOFT DEL 30 DE DICIEMBRE 2021 AL 29 DE DICIEMBRE DE 2022</t>
  </si>
  <si>
    <t>http://siil.uteq.edu.mx/Recursos/PortalTransparencia/XXVII.%20adjudicacion/AJA_CAEACS-IR-009-RP-2021.pdf</t>
  </si>
  <si>
    <t>http://siil.uteq.edu.mx/Recursos/PortalTransparencia/XXVII.%20adjudicacion/RAFIR09.pdf</t>
  </si>
  <si>
    <t>AURELIO L GALLARDO</t>
  </si>
  <si>
    <t>LADRÓN DE GUEVARA</t>
  </si>
  <si>
    <t>GUADALAJARA</t>
  </si>
  <si>
    <t>DIRECCIÓN DE TECNOLOGIAS DE LA INFORMACIÓN</t>
  </si>
  <si>
    <t>CONT/RP-018/2021</t>
  </si>
  <si>
    <t>http://siil.uteq.edu.mx/Recursos/PortalTransparencia/XXVII.%20adjudicacion/CONT_RP_018_COMPUCAD_OPEN.pdf</t>
  </si>
  <si>
    <t>http://siil.uteq.edu.mx/Recursos/PortalTransparencia/XXVII.%20adjudicacion/ENTREGA_OPEN.pdf</t>
  </si>
  <si>
    <t>CAASSP/IR-001-RP/2021</t>
  </si>
  <si>
    <t>http://siil.uteq.edu.mx/Recursos/PortalTransparencia/XXVII.%20adjudicacion/Convocatoria%20IA-922055992-E1-2021.pdf.pdf</t>
  </si>
  <si>
    <t>CONTRATACIÓN DE PÓLIZA DE SOPORTE SERVIDORES PARA CURSO DEMATEMÁTICAS PARA LA UTEQ</t>
  </si>
  <si>
    <t>http://siil.uteq.edu.mx/Recursos/PortalTransparencia/XXVII.%20adjudicacion/JA_E1.pdf</t>
  </si>
  <si>
    <t>http://siil.uteq.edu.mx/Recursos/PortalTransparencia/XXVII.%20adjudicacion/APF_E1.pdf</t>
  </si>
  <si>
    <t>http://siil.uteq.edu.mx/Recursos/PortalTransparencia/XXVII.%20adjudicacion/ACTA%20DE%20FALLO.pdf</t>
  </si>
  <si>
    <t>CONT/RF-006/2021</t>
  </si>
  <si>
    <t>http://siil.uteq.edu.mx/Recursos/PortalTransparencia/XXVII.%20adjudicacion/CONT_RF_006%20COMPUCAD.pdf</t>
  </si>
  <si>
    <t>http://siil.uteq.edu.mx/Recursos/PortalTransparencia/XXVII.%20adjudicacion/ENTREGA_COMPUCAD%20MAT.pdf</t>
  </si>
  <si>
    <t>COLECCIONES FINAS, S.A. DE C.V.</t>
  </si>
  <si>
    <t>DISEÑO Y ESTILO EN CONCEPTOS, S.A. DE C.V.</t>
  </si>
  <si>
    <t>MC MICROCOMPUTACIÓN, S.A. DE C.V.</t>
  </si>
  <si>
    <t>MCM8906284HA</t>
  </si>
  <si>
    <t>TANGIBLE IT MÉXICO, S.A. DE C.V.</t>
  </si>
  <si>
    <t>LEAN TITANIUM, SAPI, DE C.V.</t>
  </si>
  <si>
    <t>LTS1706121V6</t>
  </si>
  <si>
    <t>SINTEG EN MEXICO, S.A. DE C.V.</t>
  </si>
  <si>
    <t>MEJÍA</t>
  </si>
  <si>
    <t>GORL7202118R4</t>
  </si>
  <si>
    <t>RÁMIREZ</t>
  </si>
  <si>
    <t>JOSÉ ALFREDO</t>
  </si>
  <si>
    <t>JOSÉ LUIS</t>
  </si>
  <si>
    <t>GARFIAS</t>
  </si>
  <si>
    <t>ÁREA TECNICA</t>
  </si>
  <si>
    <t>ELIZONDO</t>
  </si>
  <si>
    <t>MARTINEZ</t>
  </si>
  <si>
    <t>VOCAL PROPETARIO</t>
  </si>
  <si>
    <t>PERLA MARICRUZ</t>
  </si>
  <si>
    <t>MERCADO</t>
  </si>
  <si>
    <t>RODRIGUEZ</t>
  </si>
  <si>
    <t>MARIA JOSÉ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</si>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</sst>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rgb="FF222222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3C4043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/>
    <xf numFmtId="0" fontId="4" fillId="0" borderId="0" xfId="0" applyFont="1" applyAlignment="1"/>
    <xf numFmtId="0" fontId="4" fillId="3" borderId="0" xfId="0" applyFont="1" applyFill="1" applyBorder="1" applyAlignment="1"/>
    <xf numFmtId="0" fontId="6" fillId="3" borderId="0" xfId="2" applyFont="1"/>
    <xf numFmtId="0" fontId="4" fillId="3" borderId="0" xfId="0" applyFont="1" applyFill="1" applyBorder="1"/>
    <xf numFmtId="0" fontId="7" fillId="0" borderId="0" xfId="0" applyFont="1"/>
    <xf numFmtId="0" fontId="8" fillId="0" borderId="0" xfId="0" applyFont="1"/>
    <xf numFmtId="0" fontId="0" fillId="3" borderId="0" xfId="0" applyFill="1" applyBorder="1"/>
    <xf numFmtId="43" fontId="4" fillId="0" borderId="0" xfId="1" applyFont="1"/>
    <xf numFmtId="0" fontId="5" fillId="3" borderId="0" xfId="2"/>
    <xf numFmtId="0" fontId="5" fillId="0" borderId="0" xfId="2" applyFill="1"/>
    <xf numFmtId="0" fontId="4" fillId="0" borderId="0" xfId="0" applyFont="1" applyAlignment="1">
      <alignment vertical="top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9" fillId="3" borderId="0" xfId="0" applyFont="1" applyFill="1" applyBorder="1" applyProtection="1"/>
    <xf numFmtId="0" fontId="10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5" fillId="3" borderId="0" xfId="2" applyFill="1"/>
    <xf numFmtId="43" fontId="0" fillId="0" borderId="0" xfId="1" applyFont="1"/>
    <xf numFmtId="43" fontId="0" fillId="0" borderId="0" xfId="0" applyNumberFormat="1"/>
    <xf numFmtId="0" fontId="5" fillId="3" borderId="0" xfId="2" applyFill="1" applyBorder="1"/>
    <xf numFmtId="0" fontId="11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3" fontId="4" fillId="0" borderId="0" xfId="1" applyFont="1" applyFill="1"/>
    <xf numFmtId="0" fontId="4" fillId="0" borderId="0" xfId="0" applyFont="1" applyFill="1"/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  <xf numFmtId="0" fontId="4" fillId="0" borderId="0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il.uteq.edu.mx/Recursos/PortalTransparencia/XXVI.%20Contratos/CONT_RP-04_2021_ZABDIEL%20HERNANDEZ%20OBREGON_LIMPIEZA.pdf" TargetMode="External"/><Relationship Id="rId21" Type="http://schemas.openxmlformats.org/officeDocument/2006/relationships/hyperlink" Target="http://siil.uteq.edu.mx/Recursos/PortalTransparencia/XXVII.%20adjudicacion/ACTA%20DE%20RECEPCION%20Y%20FALLO_IR_002.pdf" TargetMode="External"/><Relationship Id="rId42" Type="http://schemas.openxmlformats.org/officeDocument/2006/relationships/hyperlink" Target="http://siil.uteq.edu.mx/Recursos/PortalTransparencia/XXVII.%20adjudicacion/CONV_UNIFORME_IR-008-RP.pdf" TargetMode="External"/><Relationship Id="rId47" Type="http://schemas.openxmlformats.org/officeDocument/2006/relationships/hyperlink" Target="http://siil.uteq.edu.mx/Recursos/PortalTransparencia/XXVII.%20adjudicacion/ACTA%20JUNTA%20DEALARACIONES_IR-006.pdf" TargetMode="External"/><Relationship Id="rId63" Type="http://schemas.openxmlformats.org/officeDocument/2006/relationships/hyperlink" Target="http://siil.uteq.edu.mx/Recursos/PortalTransparencia/XXVII.%20adjudicacion/Convocatoria%20IR_008_RP_2021_%20DIARIO%20DE%20MAYOR%20CIRCULACION.docx.pdf" TargetMode="External"/><Relationship Id="rId68" Type="http://schemas.openxmlformats.org/officeDocument/2006/relationships/hyperlink" Target="http://siil.uteq.edu.mx/Recursos/PortalTransparencia/XXVII.%20adjudicacion/Convocatoria%20IA-922055992-E1-2021.pdf.pdf" TargetMode="External"/><Relationship Id="rId2" Type="http://schemas.openxmlformats.org/officeDocument/2006/relationships/hyperlink" Target="http://servicios.uteq.edu.mx/WebUTEQRep/ProvedoresConvocatorias/CONVOCATORIA%20CAEACS%20IR-001-002-003-004-RP%202020_sombra%20de%20arteaga.pdf" TargetMode="External"/><Relationship Id="rId16" Type="http://schemas.openxmlformats.org/officeDocument/2006/relationships/hyperlink" Target="http://siil.uteq.edu.mx/Recursos/PortalTransparencia/XXVII.%20adjudicacion/ACTA%20DE%20RECEPCION%20Y%20FALLO_IR_003.pdf" TargetMode="External"/><Relationship Id="rId29" Type="http://schemas.openxmlformats.org/officeDocument/2006/relationships/hyperlink" Target="http://siil.uteq.edu.mx/Recursos/PortalTransparencia/XXVII.%20adjudicacion/RECEPCION%20DE%20SERVICIO%20DE%20LIMPIEZA%202021.pdf" TargetMode="External"/><Relationship Id="rId11" Type="http://schemas.openxmlformats.org/officeDocument/2006/relationships/hyperlink" Target="http://siil.uteq.edu.mx/Recursos/PortalTransparencia/XXVII.%20adjudicacion/CAEACS-IR-002-RP-2021%20(2).pdf" TargetMode="External"/><Relationship Id="rId24" Type="http://schemas.openxmlformats.org/officeDocument/2006/relationships/hyperlink" Target="http://siil.uteq.edu.mx/Recursos/PortalTransparencia/XXVII.%20adjudicacion/ACTA%20DE%20RECEPCION%20Y%20FALLO_IR_005.pdf" TargetMode="External"/><Relationship Id="rId32" Type="http://schemas.openxmlformats.org/officeDocument/2006/relationships/hyperlink" Target="http://siil.uteq.edu.mx/Recursos/PortalTransparencia/XXVII.%20adjudicacion/ACTA%20JUNTA%20DEALARACIONES_IR-006.pdf" TargetMode="External"/><Relationship Id="rId37" Type="http://schemas.openxmlformats.org/officeDocument/2006/relationships/hyperlink" Target="http://siil.uteq.edu.mx/Recursos/PortalTransparencia/XXVII.%20adjudicacion/ACTA%20DE%20JUNTA%20DE%20ACLARACIONES_25062021.pdf" TargetMode="External"/><Relationship Id="rId40" Type="http://schemas.openxmlformats.org/officeDocument/2006/relationships/hyperlink" Target="http://siil.uteq.edu.mx/Recursos/PortalTransparencia/XXVII.%20adjudicacion/ACTA%20DE%20RECEPCION%20Y%20FALLO_IR_06_2DA%20CONV.pdf" TargetMode="External"/><Relationship Id="rId45" Type="http://schemas.openxmlformats.org/officeDocument/2006/relationships/hyperlink" Target="http://siil.uteq.edu.mx/Recursos/PortalTransparencia/XXVII.%20adjudicacion/ARAPF_CAEACS_IR_008_RP_2021_UNIFORMES.pdf" TargetMode="External"/><Relationship Id="rId53" Type="http://schemas.openxmlformats.org/officeDocument/2006/relationships/hyperlink" Target="http://siil.uteq.edu.mx/Recursos/PortalTransparencia/XXVII.%20adjudicacion/AJA_CAEACS_IR_008_RP_2021_UNIFORMES.pdf" TargetMode="External"/><Relationship Id="rId58" Type="http://schemas.openxmlformats.org/officeDocument/2006/relationships/hyperlink" Target="http://siil.uteq.edu.mx/Recursos/PortalTransparencia/XXVII.%20adjudicacion/ARAPF_CAEACS_IR_007_RP_2021_EQUIPO%20DE%20COMPUTO.pdf" TargetMode="External"/><Relationship Id="rId66" Type="http://schemas.openxmlformats.org/officeDocument/2006/relationships/hyperlink" Target="http://siil.uteq.edu.mx/Recursos/PortalTransparencia/XXVII.%20adjudicacion/RAFIR09.pdf" TargetMode="External"/><Relationship Id="rId74" Type="http://schemas.openxmlformats.org/officeDocument/2006/relationships/hyperlink" Target="http://siil.uteq.edu.mx/Recursos/PortalTransparencia/XXVII.%20adjudicacion/ENTREGA_OPEN.pdf" TargetMode="External"/><Relationship Id="rId5" Type="http://schemas.openxmlformats.org/officeDocument/2006/relationships/hyperlink" Target="http://servicios.uteq.edu.mx/WebUTEQRep/ProvedoresConvocatorias/CONVOCATORIA%20CAEACS%20IR-002-RP%202021_segunda%20convocatoria__sombra%20de%20arteaga.pdf" TargetMode="External"/><Relationship Id="rId61" Type="http://schemas.openxmlformats.org/officeDocument/2006/relationships/hyperlink" Target="http://siil.uteq.edu.mx/Recursos/PortalTransparencia/XXVI.%20Contratos/ENTREGA%20ALTIMA.pdf" TargetMode="External"/><Relationship Id="rId19" Type="http://schemas.openxmlformats.org/officeDocument/2006/relationships/hyperlink" Target="http://siil.uteq.edu.mx/Recursos/PortalTransparencia/XXVII.%20adjudicacion/ACTA%20DE%20RECEPCION%20Y%20FALLO_2%C2%AACONV_IR_002.pdf" TargetMode="External"/><Relationship Id="rId14" Type="http://schemas.openxmlformats.org/officeDocument/2006/relationships/hyperlink" Target="http://siil.uteq.edu.mx/Recursos/PortalTransparencia/XXVII.%20adjudicacion/ACTA%20DE%20RECEPCION%20Y%20FALLO_IR_001.pdf" TargetMode="External"/><Relationship Id="rId22" Type="http://schemas.openxmlformats.org/officeDocument/2006/relationships/hyperlink" Target="http://siil.uteq.edu.mx/Recursos/PortalTransparencia/XXVII.%20adjudicacion/ACTA%20DE%20RECEPCION%20Y%20FALLO_IR_003.pdf" TargetMode="External"/><Relationship Id="rId27" Type="http://schemas.openxmlformats.org/officeDocument/2006/relationships/hyperlink" Target="http://siil.uteq.edu.mx/Recursos/PortalTransparencia/XXVI.%20Contratos/CONT_RP-03_2021_ZABDIEL%20HERNANDEZ%20OBREGON_JARDINERIA.pdf" TargetMode="External"/><Relationship Id="rId30" Type="http://schemas.openxmlformats.org/officeDocument/2006/relationships/hyperlink" Target="http://siil.uteq.edu.mx/Recursos/PortalTransparencia/XXVII.%20adjudicacion/RECEPCION%20SERVICIO%20DE%20JARDINERIA%202021.pdf" TargetMode="External"/><Relationship Id="rId35" Type="http://schemas.openxmlformats.org/officeDocument/2006/relationships/hyperlink" Target="http://siil.uteq.edu.mx/Recursos/PortalTransparencia/XXVII.%20adjudicacion/ACTA%20DE%20RECEPCION%20Y%20FALLO_IR_06_2DA%20CONV.pdf" TargetMode="External"/><Relationship Id="rId43" Type="http://schemas.openxmlformats.org/officeDocument/2006/relationships/hyperlink" Target="http://siil.uteq.edu.mx/Recursos/PortalTransparencia/XXVII.%20adjudicacion/AJA_CAEACS_IR_008_RP_2021_UNIFORMES.pdf" TargetMode="External"/><Relationship Id="rId48" Type="http://schemas.openxmlformats.org/officeDocument/2006/relationships/hyperlink" Target="http://siil.uteq.edu.mx/Recursos/PortalTransparencia/XXVII.%20adjudicacion/CONVOCATORIA_CAEACS_IR_006_RP_2021_2%C2%AACONV.pdf" TargetMode="External"/><Relationship Id="rId56" Type="http://schemas.openxmlformats.org/officeDocument/2006/relationships/hyperlink" Target="http://siil.uteq.edu.mx/Recursos/PortalTransparencia/XXVII.%20adjudicacion/Convocatoria%20IR_007_RP_2021_%20DIARIO%20DE%20MAYOR%20CIRCULACION.pdf" TargetMode="External"/><Relationship Id="rId64" Type="http://schemas.openxmlformats.org/officeDocument/2006/relationships/hyperlink" Target="http://siil.uteq.edu.mx/Recursos/PortalTransparencia/XXVII.%20adjudicacion/AJA_CAEACS-IR-009-RP-2021.pdf" TargetMode="External"/><Relationship Id="rId69" Type="http://schemas.openxmlformats.org/officeDocument/2006/relationships/hyperlink" Target="http://siil.uteq.edu.mx/Recursos/PortalTransparencia/XXVII.%20adjudicacion/JA_E1.pdf" TargetMode="External"/><Relationship Id="rId8" Type="http://schemas.openxmlformats.org/officeDocument/2006/relationships/hyperlink" Target="http://siil.uteq.edu.mx/Recursos/PortalTransparencia/XXVII.%20adjudicacion/ACTA%20DE%20JUNTA%20DE%20ACLARACIONES_IR_004.pdf" TargetMode="External"/><Relationship Id="rId51" Type="http://schemas.openxmlformats.org/officeDocument/2006/relationships/hyperlink" Target="http://siil.uteq.edu.mx/Recursos/PortalTransparencia/XXVII.%20adjudicacion/ACTA%20DE%20RECEPCION%20Y%20FALLO_IR_06_2DA%20CONV.pdf" TargetMode="External"/><Relationship Id="rId72" Type="http://schemas.openxmlformats.org/officeDocument/2006/relationships/hyperlink" Target="http://siil.uteq.edu.mx/Recursos/PortalTransparencia/XXVII.%20adjudicacion/CONT_RF_006%20COMPUCAD.pdf" TargetMode="External"/><Relationship Id="rId3" Type="http://schemas.openxmlformats.org/officeDocument/2006/relationships/hyperlink" Target="http://servicios.uteq.edu.mx/WebUTEQRep/ProvedoresConvocatorias/CONVOCATORIA%20CAEACS%20IR-001-002-003-004-RP%202020_sombra%20de%20arteaga.pdf" TargetMode="External"/><Relationship Id="rId12" Type="http://schemas.openxmlformats.org/officeDocument/2006/relationships/hyperlink" Target="http://siil.uteq.edu.mx/Recursos/PortalTransparencia/XXVII.%20adjudicacion/ACTA%20DE%20JUNTA%20DE%20ACLARACIONES_IR_001_04-FEB-2021%20(1).pdf" TargetMode="External"/><Relationship Id="rId17" Type="http://schemas.openxmlformats.org/officeDocument/2006/relationships/hyperlink" Target="http://siil.uteq.edu.mx/Recursos/PortalTransparencia/XXVII.%20adjudicacion/ACTA%20DE%20RECEPCION%20Y%20FALLO_IR_004.pdf" TargetMode="External"/><Relationship Id="rId25" Type="http://schemas.openxmlformats.org/officeDocument/2006/relationships/hyperlink" Target="http://siil.uteq.edu.mx/Recursos/PortalTransparencia/XXVI.%20Contratos/CONT_RP-002_2021-LA%20LATINOAMERICANA%20SEGUROS%20SA.pdf" TargetMode="External"/><Relationship Id="rId33" Type="http://schemas.openxmlformats.org/officeDocument/2006/relationships/hyperlink" Target="http://siil.uteq.edu.mx/Recursos/PortalTransparencia/XXVII.%20adjudicacion/CONVOCATORIA_CAEACS_IR_006_RP_2021_2%C2%AACONV.pdf" TargetMode="External"/><Relationship Id="rId38" Type="http://schemas.openxmlformats.org/officeDocument/2006/relationships/hyperlink" Target="http://siil.uteq.edu.mx/Recursos/PortalTransparencia/XXVII.%20adjudicacion/ARAPF_CAEACS_IR_007_RP_2021_EQUIPO%20DE%20COMPUTO.pdf" TargetMode="External"/><Relationship Id="rId46" Type="http://schemas.openxmlformats.org/officeDocument/2006/relationships/hyperlink" Target="http://siil.uteq.edu.mx/Recursos/PortalTransparencia/XXVII.%20adjudicacion/CONVOCATORIA_CAEACS_IR_006_RP_2020.pdf" TargetMode="External"/><Relationship Id="rId59" Type="http://schemas.openxmlformats.org/officeDocument/2006/relationships/hyperlink" Target="http://siil.uteq.edu.mx/Recursos/PortalTransparencia/XXVII.%20adjudicacion/ARAPF_CAEACS_IR_007_RP_2021_EQUIPO%20DE%20COMPUTO.pdf" TargetMode="External"/><Relationship Id="rId67" Type="http://schemas.openxmlformats.org/officeDocument/2006/relationships/hyperlink" Target="http://siil.uteq.edu.mx/Recursos/PortalTransparencia/XXVII.%20adjudicacion/CONT_RP_018_COMPUCAD_OPEN.pdf" TargetMode="External"/><Relationship Id="rId20" Type="http://schemas.openxmlformats.org/officeDocument/2006/relationships/hyperlink" Target="http://siil.uteq.edu.mx/Recursos/PortalTransparencia/XXVII.%20adjudicacion/ACTA%20DE%20RECEPCION%20Y%20FALLO_IR_001.pdf" TargetMode="External"/><Relationship Id="rId41" Type="http://schemas.openxmlformats.org/officeDocument/2006/relationships/hyperlink" Target="http://siil.uteq.edu.mx/Recursos/PortalTransparencia/XXVII.%20adjudicacion/CONT_RP_11_2021_EQUIPOS%20Y%20SISTEMAS%20RAIGO%20SA%20DE%20CV.pdf" TargetMode="External"/><Relationship Id="rId54" Type="http://schemas.openxmlformats.org/officeDocument/2006/relationships/hyperlink" Target="http://siil.uteq.edu.mx/Recursos/PortalTransparencia/XXVII.%20adjudicacion/ARAPF_CAEACS_IR_008_RP_2021_UNIFORMES.pdf" TargetMode="External"/><Relationship Id="rId62" Type="http://schemas.openxmlformats.org/officeDocument/2006/relationships/hyperlink" Target="http://siil.uteq.edu.mx/Recursos/PortalTransparencia/XXVII.%20adjudicacion/ENTREGA_SENTINEL.pdf" TargetMode="External"/><Relationship Id="rId70" Type="http://schemas.openxmlformats.org/officeDocument/2006/relationships/hyperlink" Target="http://siil.uteq.edu.mx/Recursos/PortalTransparencia/XXVII.%20adjudicacion/APF_E1.pdf" TargetMode="External"/><Relationship Id="rId1" Type="http://schemas.openxmlformats.org/officeDocument/2006/relationships/hyperlink" Target="http://servicios.uteq.edu.mx/WebUTEQRep/ProvedoresConvocatorias/CONVOCATORIA%20CAEACS%20IR-001-002-003-004-RP%202020_sombra%20de%20arteaga.pdf" TargetMode="External"/><Relationship Id="rId6" Type="http://schemas.openxmlformats.org/officeDocument/2006/relationships/hyperlink" Target="http://servicios.uteq.edu.mx/WebUTEQRep/ProvedoresConvocatorias/CONVOCATORIA%20CAEACS%20IR-005_RP_2021_sombra%20de%20arteaga.pdfhttp:/servicios.uteq.edu.mx/WebUTEQRep/ProvedoresConvocatorias/CONVOCATORIA%20CAEACS%20IR-005_RP_2021_sombra%20de%20arteaga.pdf" TargetMode="External"/><Relationship Id="rId15" Type="http://schemas.openxmlformats.org/officeDocument/2006/relationships/hyperlink" Target="http://siil.uteq.edu.mx/Recursos/PortalTransparencia/XXVII.%20adjudicacion/ACTA%20DE%20RECEPCION%20Y%20FALLO_IR_002.pdf" TargetMode="External"/><Relationship Id="rId23" Type="http://schemas.openxmlformats.org/officeDocument/2006/relationships/hyperlink" Target="http://siil.uteq.edu.mx/Recursos/PortalTransparencia/XXVII.%20adjudicacion/ACTA%20DE%20RECEPCION%20Y%20FALLO_IR_004.pdf" TargetMode="External"/><Relationship Id="rId28" Type="http://schemas.openxmlformats.org/officeDocument/2006/relationships/hyperlink" Target="http://siil.uteq.edu.mx/Recursos/PortalTransparencia/XXVI.%20Contratos/RECEPCION%20DE%20SEGURO%20DE%20VIDA.pdf" TargetMode="External"/><Relationship Id="rId36" Type="http://schemas.openxmlformats.org/officeDocument/2006/relationships/hyperlink" Target="http://siil.uteq.edu.mx/Recursos/PortalTransparencia/XXVII.%20adjudicacion/Convocatoria%20IR_007_RP_2021_%20DIARIO%20DE%20MAYOR%20CIRCULACION.pdf" TargetMode="External"/><Relationship Id="rId49" Type="http://schemas.openxmlformats.org/officeDocument/2006/relationships/hyperlink" Target="http://siil.uteq.edu.mx/Recursos/PortalTransparencia/XXVII.%20adjudicacion/ACTA%20DE%20JUNATA%20DE%20ACLARACIONES_2%C2%BACONV_IR_006_RP.pdf" TargetMode="External"/><Relationship Id="rId57" Type="http://schemas.openxmlformats.org/officeDocument/2006/relationships/hyperlink" Target="http://siil.uteq.edu.mx/Recursos/PortalTransparencia/XXVII.%20adjudicacion/ACTA%20DE%20JUNTA%20DE%20ACLARACIONES_25062021.pdf" TargetMode="External"/><Relationship Id="rId10" Type="http://schemas.openxmlformats.org/officeDocument/2006/relationships/hyperlink" Target="http://siil.uteq.edu.mx/Recursos/PortalTransparencia/XXVII.%20adjudicacion/ACTA%20DE%20JUNTA%20DE%20ACLARACIONES_2%C2%AACONV_IR_02.pdf" TargetMode="External"/><Relationship Id="rId31" Type="http://schemas.openxmlformats.org/officeDocument/2006/relationships/hyperlink" Target="http://siil.uteq.edu.mx/Recursos/PortalTransparencia/XXVII.%20adjudicacion/CONVOCATORIA_CAEACS_IR_006_RP_2020.pdf" TargetMode="External"/><Relationship Id="rId44" Type="http://schemas.openxmlformats.org/officeDocument/2006/relationships/hyperlink" Target="http://siil.uteq.edu.mx/Recursos/PortalTransparencia/XXVII.%20adjudicacion/ARAPF_CAEACS_IR_008_RP_2021_UNIFORMES.pdf" TargetMode="External"/><Relationship Id="rId52" Type="http://schemas.openxmlformats.org/officeDocument/2006/relationships/hyperlink" Target="http://siil.uteq.edu.mx/Recursos/PortalTransparencia/XXVII.%20adjudicacion/CONV_UNIFORME_IR-008-RP.pdf" TargetMode="External"/><Relationship Id="rId60" Type="http://schemas.openxmlformats.org/officeDocument/2006/relationships/hyperlink" Target="http://siil.uteq.edu.mx/Recursos/PortalTransparencia/XXVI.%20Contratos/CONT-RP-015-2021.pdf" TargetMode="External"/><Relationship Id="rId65" Type="http://schemas.openxmlformats.org/officeDocument/2006/relationships/hyperlink" Target="http://siil.uteq.edu.mx/Recursos/PortalTransparencia/XXVII.%20adjudicacion/RAFIR09.pdf" TargetMode="External"/><Relationship Id="rId73" Type="http://schemas.openxmlformats.org/officeDocument/2006/relationships/hyperlink" Target="http://siil.uteq.edu.mx/Recursos/PortalTransparencia/XXVII.%20adjudicacion/ENTREGA_COMPUCAD%20MAT.pdf" TargetMode="External"/><Relationship Id="rId4" Type="http://schemas.openxmlformats.org/officeDocument/2006/relationships/hyperlink" Target="http://servicios.uteq.edu.mx/WebUTEQRep/ProvedoresConvocatorias/CONVOCATORIA%20CAEACS%20IR-001-002-003-004-RP%202020_sombra%20de%20arteaga.pdf" TargetMode="External"/><Relationship Id="rId9" Type="http://schemas.openxmlformats.org/officeDocument/2006/relationships/hyperlink" Target="http://siil.uteq.edu.mx/Recursos/PortalTransparencia/XXVII.%20adjudicacion/ACTA%20DE%20JUNTA%20DE%20ACLARACIONES_IR_003.pdf" TargetMode="External"/><Relationship Id="rId13" Type="http://schemas.openxmlformats.org/officeDocument/2006/relationships/hyperlink" Target="http://siil.uteq.edu.mx/Recursos/PortalTransparencia/XXVII.%20adjudicacion/ACTA%20DE%20RECEPCION%20Y%20FALLO_2%C2%AACONV_IR_002.pdf" TargetMode="External"/><Relationship Id="rId18" Type="http://schemas.openxmlformats.org/officeDocument/2006/relationships/hyperlink" Target="http://siil.uteq.edu.mx/Recursos/PortalTransparencia/XXVII.%20adjudicacion/ACTA%20DE%20RECEPCION%20Y%20FALLO_IR_005.pdf" TargetMode="External"/><Relationship Id="rId39" Type="http://schemas.openxmlformats.org/officeDocument/2006/relationships/hyperlink" Target="http://siil.uteq.edu.mx/Recursos/PortalTransparencia/XXVII.%20adjudicacion/ARAPF_CAEACS_IR_007_RP_2021_EQUIPO%20DE%20COMPUTO.pdf" TargetMode="External"/><Relationship Id="rId34" Type="http://schemas.openxmlformats.org/officeDocument/2006/relationships/hyperlink" Target="http://siil.uteq.edu.mx/Recursos/PortalTransparencia/XXVII.%20adjudicacion/ACTA%20DE%20JUNATA%20DE%20ACLARACIONES_2%C2%BACONV_IR_006_RP.pdf" TargetMode="External"/><Relationship Id="rId50" Type="http://schemas.openxmlformats.org/officeDocument/2006/relationships/hyperlink" Target="http://siil.uteq.edu.mx/Recursos/PortalTransparencia/XXVII.%20adjudicacion/ACTA%20DE%20RECEPCION%20Y%20FALLO_IR_06_2DA%20CONV.pdf" TargetMode="External"/><Relationship Id="rId55" Type="http://schemas.openxmlformats.org/officeDocument/2006/relationships/hyperlink" Target="http://siil.uteq.edu.mx/Recursos/PortalTransparencia/XXVII.%20adjudicacion/ARAPF_CAEACS_IR_008_RP_2021_UNIFORMES.pdf" TargetMode="External"/><Relationship Id="rId7" Type="http://schemas.openxmlformats.org/officeDocument/2006/relationships/hyperlink" Target="http://siil.uteq.edu.mx/Recursos/PortalTransparencia/XXVII.%20adjudicacion/ACTA%20JUNTA%20DEALARACIONES_IR-005.pdf" TargetMode="External"/><Relationship Id="rId71" Type="http://schemas.openxmlformats.org/officeDocument/2006/relationships/hyperlink" Target="http://siil.uteq.edu.mx/Recursos/PortalTransparencia/XXVII.%20adjudicacion/ACTA%20DE%20FA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0"/>
  <sheetViews>
    <sheetView tabSelected="1" topLeftCell="BY2" workbookViewId="0">
      <selection activeCell="CB12" sqref="C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7.140625" customWidth="1"/>
  </cols>
  <sheetData>
    <row r="1" spans="1:92" hidden="1" x14ac:dyDescent="0.25">
      <c r="A1" t="s">
        <v>0</v>
      </c>
    </row>
    <row r="2" spans="1:9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9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9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92" x14ac:dyDescent="0.25">
      <c r="A6" s="32" t="s">
        <v>96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</row>
    <row r="7" spans="1:92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92" s="3" customFormat="1" x14ac:dyDescent="0.25">
      <c r="A8" s="7">
        <v>2021</v>
      </c>
      <c r="B8" s="6">
        <v>44197</v>
      </c>
      <c r="C8" s="6">
        <v>44286</v>
      </c>
      <c r="D8" s="3" t="s">
        <v>179</v>
      </c>
      <c r="G8" s="7">
        <v>1</v>
      </c>
      <c r="H8" s="40" t="s">
        <v>472</v>
      </c>
      <c r="I8" s="9"/>
      <c r="J8" s="5"/>
      <c r="K8" s="10"/>
      <c r="L8" s="4"/>
      <c r="M8" s="5"/>
      <c r="N8" s="4"/>
      <c r="O8" s="4"/>
      <c r="P8" s="9"/>
      <c r="Q8" s="9"/>
      <c r="R8" s="9"/>
      <c r="S8" s="4"/>
      <c r="T8" s="4"/>
      <c r="U8" s="4"/>
      <c r="V8" s="10"/>
      <c r="W8" s="4"/>
      <c r="Y8" s="4"/>
      <c r="AO8" s="10"/>
      <c r="AP8" s="4"/>
      <c r="AQ8" s="10"/>
      <c r="AR8" s="4"/>
      <c r="AS8" s="4"/>
      <c r="AT8" s="5"/>
      <c r="AU8" s="5"/>
      <c r="AV8" s="5"/>
      <c r="AW8" s="35"/>
      <c r="AX8" s="14"/>
      <c r="AY8" s="4"/>
      <c r="AZ8" s="14"/>
      <c r="BA8" s="10"/>
      <c r="BB8" s="10"/>
      <c r="BC8" s="10"/>
      <c r="BD8" s="10"/>
      <c r="BE8" s="5"/>
      <c r="BF8" s="5"/>
      <c r="BG8" s="15"/>
      <c r="BI8" s="4"/>
      <c r="BW8" s="16"/>
      <c r="BY8" s="17"/>
      <c r="BZ8" s="5"/>
      <c r="CA8" s="5"/>
      <c r="CB8" s="4"/>
    </row>
    <row r="9" spans="1:92" x14ac:dyDescent="0.25">
      <c r="A9" s="4">
        <v>2021</v>
      </c>
      <c r="B9" s="5">
        <v>44287</v>
      </c>
      <c r="C9" s="6">
        <v>44377</v>
      </c>
      <c r="D9" t="s">
        <v>178</v>
      </c>
      <c r="E9" t="s">
        <v>184</v>
      </c>
      <c r="F9" t="s">
        <v>185</v>
      </c>
      <c r="G9" s="7">
        <v>2</v>
      </c>
      <c r="H9" s="36" t="s">
        <v>372</v>
      </c>
      <c r="I9" s="9" t="s">
        <v>378</v>
      </c>
      <c r="J9" s="5">
        <v>44223</v>
      </c>
      <c r="K9" s="10" t="s">
        <v>381</v>
      </c>
      <c r="L9" s="4">
        <v>2</v>
      </c>
      <c r="M9" s="5">
        <v>44231</v>
      </c>
      <c r="N9" s="4">
        <v>2</v>
      </c>
      <c r="O9" s="4">
        <v>2</v>
      </c>
      <c r="P9" s="9" t="s">
        <v>429</v>
      </c>
      <c r="Q9" s="9" t="s">
        <v>435</v>
      </c>
      <c r="R9" s="9" t="s">
        <v>435</v>
      </c>
      <c r="S9" s="4" t="s">
        <v>441</v>
      </c>
      <c r="T9" s="4" t="s">
        <v>441</v>
      </c>
      <c r="U9" s="4" t="s">
        <v>441</v>
      </c>
      <c r="V9" s="10" t="s">
        <v>442</v>
      </c>
      <c r="W9" s="4" t="s">
        <v>338</v>
      </c>
      <c r="X9" t="s">
        <v>189</v>
      </c>
      <c r="Y9" s="4" t="s">
        <v>466</v>
      </c>
      <c r="Z9">
        <v>2</v>
      </c>
      <c r="AB9" t="s">
        <v>218</v>
      </c>
      <c r="AD9" t="s">
        <v>467</v>
      </c>
      <c r="AF9">
        <v>15</v>
      </c>
      <c r="AG9" t="s">
        <v>468</v>
      </c>
      <c r="AH9">
        <v>9</v>
      </c>
      <c r="AI9" t="s">
        <v>281</v>
      </c>
      <c r="AJ9">
        <v>6007</v>
      </c>
      <c r="AO9" s="10" t="s">
        <v>443</v>
      </c>
      <c r="AP9" s="4" t="s">
        <v>446</v>
      </c>
      <c r="AQ9" s="10" t="s">
        <v>447</v>
      </c>
      <c r="AR9" s="4" t="s">
        <v>446</v>
      </c>
      <c r="AS9" s="4" t="s">
        <v>448</v>
      </c>
      <c r="AT9" s="5">
        <v>44252</v>
      </c>
      <c r="AU9" s="5">
        <v>44255</v>
      </c>
      <c r="AV9" s="5">
        <v>44561</v>
      </c>
      <c r="AW9" s="35">
        <v>567713.79310344835</v>
      </c>
      <c r="AX9" s="14">
        <v>658548</v>
      </c>
      <c r="AY9" s="4">
        <v>1</v>
      </c>
      <c r="AZ9" s="14">
        <v>658548</v>
      </c>
      <c r="BA9" s="10" t="s">
        <v>453</v>
      </c>
      <c r="BB9" s="10" t="s">
        <v>454</v>
      </c>
      <c r="BC9" s="10" t="s">
        <v>455</v>
      </c>
      <c r="BD9" s="10" t="s">
        <v>456</v>
      </c>
      <c r="BE9" s="5">
        <v>44255</v>
      </c>
      <c r="BF9" s="5">
        <v>44561</v>
      </c>
      <c r="BG9" s="15" t="s">
        <v>457</v>
      </c>
      <c r="BI9" s="4">
        <v>2</v>
      </c>
      <c r="BJ9" t="s">
        <v>284</v>
      </c>
      <c r="BK9" t="s">
        <v>460</v>
      </c>
      <c r="BR9" t="s">
        <v>290</v>
      </c>
      <c r="BS9">
        <v>1</v>
      </c>
      <c r="BW9" s="16" t="s">
        <v>461</v>
      </c>
      <c r="BY9" s="17" t="s">
        <v>464</v>
      </c>
      <c r="BZ9" s="5">
        <v>44390</v>
      </c>
      <c r="CA9" s="5">
        <v>44377</v>
      </c>
      <c r="CB9" s="4"/>
    </row>
    <row r="10" spans="1:92" x14ac:dyDescent="0.25">
      <c r="A10" s="4">
        <v>2021</v>
      </c>
      <c r="B10" s="5">
        <v>44287</v>
      </c>
      <c r="C10" s="6">
        <v>44377</v>
      </c>
      <c r="D10" t="s">
        <v>178</v>
      </c>
      <c r="E10" t="s">
        <v>184</v>
      </c>
      <c r="F10" t="s">
        <v>185</v>
      </c>
      <c r="G10" s="7">
        <v>3</v>
      </c>
      <c r="H10" s="36" t="s">
        <v>373</v>
      </c>
      <c r="I10" s="9" t="s">
        <v>378</v>
      </c>
      <c r="J10" s="5">
        <v>36918</v>
      </c>
      <c r="K10" s="4" t="s">
        <v>382</v>
      </c>
      <c r="L10" s="4">
        <v>3</v>
      </c>
      <c r="M10" s="5">
        <v>44231</v>
      </c>
      <c r="N10" s="4">
        <v>3</v>
      </c>
      <c r="O10" s="4">
        <v>3</v>
      </c>
      <c r="P10" s="9" t="s">
        <v>430</v>
      </c>
      <c r="Q10" s="9" t="s">
        <v>436</v>
      </c>
      <c r="R10" s="9" t="s">
        <v>436</v>
      </c>
      <c r="S10" s="4" t="s">
        <v>441</v>
      </c>
      <c r="T10" s="4" t="s">
        <v>441</v>
      </c>
      <c r="U10" s="4" t="s">
        <v>441</v>
      </c>
      <c r="V10" s="4" t="s">
        <v>441</v>
      </c>
      <c r="W10" s="4" t="s">
        <v>441</v>
      </c>
      <c r="X10" s="4" t="s">
        <v>441</v>
      </c>
      <c r="Y10" s="4" t="s">
        <v>441</v>
      </c>
      <c r="Z10" s="4" t="s">
        <v>441</v>
      </c>
      <c r="AA10" s="4" t="s">
        <v>441</v>
      </c>
      <c r="AD10" s="4" t="s">
        <v>441</v>
      </c>
      <c r="AF10" s="4" t="s">
        <v>441</v>
      </c>
      <c r="AG10" s="4" t="s">
        <v>441</v>
      </c>
      <c r="AH10" s="4" t="s">
        <v>441</v>
      </c>
      <c r="AJ10" s="4" t="s">
        <v>441</v>
      </c>
      <c r="AO10" s="4" t="s">
        <v>441</v>
      </c>
      <c r="AP10" s="4" t="s">
        <v>449</v>
      </c>
      <c r="AQ10" s="10" t="s">
        <v>447</v>
      </c>
      <c r="AR10" s="4" t="s">
        <v>449</v>
      </c>
      <c r="AS10" s="4" t="s">
        <v>441</v>
      </c>
      <c r="AT10" s="4" t="s">
        <v>441</v>
      </c>
      <c r="AU10" s="4"/>
      <c r="AV10" s="4"/>
      <c r="AW10" s="35"/>
      <c r="AX10" s="14"/>
      <c r="AY10" s="4"/>
      <c r="AZ10" s="14"/>
      <c r="BA10" s="4"/>
      <c r="BB10" s="10" t="s">
        <v>454</v>
      </c>
      <c r="BC10" s="10" t="s">
        <v>454</v>
      </c>
      <c r="BD10" s="10" t="s">
        <v>454</v>
      </c>
      <c r="BE10" s="4"/>
      <c r="BF10" s="4"/>
      <c r="BG10" s="4"/>
      <c r="BI10" s="4">
        <v>3</v>
      </c>
      <c r="BJ10" t="s">
        <v>284</v>
      </c>
      <c r="BK10" t="s">
        <v>460</v>
      </c>
      <c r="BR10" t="s">
        <v>290</v>
      </c>
      <c r="BS10">
        <v>1</v>
      </c>
      <c r="BY10" s="4" t="s">
        <v>464</v>
      </c>
      <c r="BZ10" s="5">
        <v>44390</v>
      </c>
      <c r="CA10" s="5">
        <v>44377</v>
      </c>
      <c r="CB10" s="4" t="s">
        <v>465</v>
      </c>
    </row>
    <row r="11" spans="1:92" x14ac:dyDescent="0.25">
      <c r="A11" s="4">
        <v>2021</v>
      </c>
      <c r="B11" s="5">
        <v>44287</v>
      </c>
      <c r="C11" s="6">
        <v>44377</v>
      </c>
      <c r="D11" t="s">
        <v>178</v>
      </c>
      <c r="E11" t="s">
        <v>184</v>
      </c>
      <c r="F11" t="s">
        <v>185</v>
      </c>
      <c r="G11" s="8">
        <v>4</v>
      </c>
      <c r="H11" s="36" t="s">
        <v>374</v>
      </c>
      <c r="I11" s="9" t="s">
        <v>379</v>
      </c>
      <c r="J11" s="5">
        <v>44238</v>
      </c>
      <c r="K11" s="4" t="s">
        <v>382</v>
      </c>
      <c r="L11" s="4">
        <v>4</v>
      </c>
      <c r="M11" s="5">
        <v>44245</v>
      </c>
      <c r="N11" s="4">
        <v>4</v>
      </c>
      <c r="O11" s="4">
        <v>4</v>
      </c>
      <c r="P11" s="9" t="s">
        <v>431</v>
      </c>
      <c r="Q11" s="9" t="s">
        <v>437</v>
      </c>
      <c r="R11" s="9" t="s">
        <v>437</v>
      </c>
      <c r="S11" s="4" t="s">
        <v>441</v>
      </c>
      <c r="T11" s="4" t="s">
        <v>441</v>
      </c>
      <c r="U11" s="4" t="s">
        <v>441</v>
      </c>
      <c r="V11" s="4" t="s">
        <v>441</v>
      </c>
      <c r="W11" s="4" t="s">
        <v>441</v>
      </c>
      <c r="X11" s="4" t="s">
        <v>441</v>
      </c>
      <c r="Y11" s="4" t="s">
        <v>441</v>
      </c>
      <c r="Z11" s="4" t="s">
        <v>441</v>
      </c>
      <c r="AA11" s="4" t="s">
        <v>441</v>
      </c>
      <c r="AD11" s="4" t="s">
        <v>441</v>
      </c>
      <c r="AF11" s="4" t="s">
        <v>441</v>
      </c>
      <c r="AG11" s="4" t="s">
        <v>441</v>
      </c>
      <c r="AH11" s="4" t="s">
        <v>441</v>
      </c>
      <c r="AJ11" s="4" t="s">
        <v>441</v>
      </c>
      <c r="AO11" s="4" t="s">
        <v>441</v>
      </c>
      <c r="AP11" s="4" t="s">
        <v>449</v>
      </c>
      <c r="AQ11" s="10" t="s">
        <v>447</v>
      </c>
      <c r="AR11" s="4" t="s">
        <v>449</v>
      </c>
      <c r="AS11" s="4" t="s">
        <v>441</v>
      </c>
      <c r="AT11" s="4" t="s">
        <v>441</v>
      </c>
      <c r="AU11" s="4"/>
      <c r="AV11" s="4"/>
      <c r="AW11" s="35"/>
      <c r="AX11" s="14"/>
      <c r="AY11" s="4"/>
      <c r="AZ11" s="14"/>
      <c r="BA11" s="4"/>
      <c r="BB11" s="10" t="s">
        <v>454</v>
      </c>
      <c r="BC11" s="10" t="s">
        <v>454</v>
      </c>
      <c r="BD11" s="10" t="s">
        <v>454</v>
      </c>
      <c r="BE11" s="4"/>
      <c r="BF11" s="4"/>
      <c r="BG11" s="4"/>
      <c r="BI11" s="4">
        <v>4</v>
      </c>
      <c r="BJ11" t="s">
        <v>284</v>
      </c>
      <c r="BK11" t="s">
        <v>460</v>
      </c>
      <c r="BR11" t="s">
        <v>290</v>
      </c>
      <c r="BS11">
        <v>1</v>
      </c>
      <c r="BY11" s="4" t="s">
        <v>464</v>
      </c>
      <c r="BZ11" s="5">
        <v>44390</v>
      </c>
      <c r="CA11" s="5">
        <v>44377</v>
      </c>
      <c r="CB11" s="4" t="s">
        <v>465</v>
      </c>
    </row>
    <row r="12" spans="1:92" x14ac:dyDescent="0.25">
      <c r="A12" s="4">
        <v>2021</v>
      </c>
      <c r="B12" s="5">
        <v>44287</v>
      </c>
      <c r="C12" s="6">
        <v>44377</v>
      </c>
      <c r="D12" t="s">
        <v>178</v>
      </c>
      <c r="E12" t="s">
        <v>184</v>
      </c>
      <c r="F12" t="s">
        <v>185</v>
      </c>
      <c r="G12" s="8">
        <v>5</v>
      </c>
      <c r="H12" s="36" t="s">
        <v>375</v>
      </c>
      <c r="I12" s="9" t="s">
        <v>378</v>
      </c>
      <c r="J12" s="5">
        <v>36918</v>
      </c>
      <c r="K12" s="4" t="s">
        <v>383</v>
      </c>
      <c r="L12" s="4">
        <v>5</v>
      </c>
      <c r="M12" s="5">
        <v>44232</v>
      </c>
      <c r="N12" s="4">
        <v>5</v>
      </c>
      <c r="O12" s="4">
        <v>5</v>
      </c>
      <c r="P12" s="9" t="s">
        <v>432</v>
      </c>
      <c r="Q12" s="9" t="s">
        <v>438</v>
      </c>
      <c r="R12" s="9" t="s">
        <v>438</v>
      </c>
      <c r="S12" s="4" t="s">
        <v>444</v>
      </c>
      <c r="T12" s="4" t="s">
        <v>445</v>
      </c>
      <c r="U12" s="4" t="s">
        <v>358</v>
      </c>
      <c r="V12" s="4" t="s">
        <v>441</v>
      </c>
      <c r="W12" s="4" t="s">
        <v>359</v>
      </c>
      <c r="X12" s="10" t="s">
        <v>193</v>
      </c>
      <c r="Y12" s="4" t="s">
        <v>469</v>
      </c>
      <c r="Z12">
        <v>5</v>
      </c>
      <c r="AB12" t="s">
        <v>218</v>
      </c>
      <c r="AD12" t="s">
        <v>470</v>
      </c>
      <c r="AF12">
        <v>11</v>
      </c>
      <c r="AG12" t="s">
        <v>471</v>
      </c>
      <c r="AH12">
        <v>22</v>
      </c>
      <c r="AI12" t="s">
        <v>278</v>
      </c>
      <c r="AJ12">
        <v>76240</v>
      </c>
      <c r="AO12" s="10" t="s">
        <v>443</v>
      </c>
      <c r="AP12" s="4" t="s">
        <v>449</v>
      </c>
      <c r="AQ12" s="10" t="s">
        <v>447</v>
      </c>
      <c r="AR12" s="4" t="s">
        <v>449</v>
      </c>
      <c r="AS12" s="4" t="s">
        <v>450</v>
      </c>
      <c r="AT12" s="5">
        <v>44252</v>
      </c>
      <c r="AU12" s="5">
        <v>44256</v>
      </c>
      <c r="AV12" s="5">
        <v>44561</v>
      </c>
      <c r="AW12" s="35">
        <v>4071577.6379310344</v>
      </c>
      <c r="AX12" s="14">
        <v>4723030.0599999996</v>
      </c>
      <c r="AY12" s="4">
        <v>1</v>
      </c>
      <c r="AZ12" s="14">
        <v>4723030.0599999996</v>
      </c>
      <c r="BA12" s="4" t="s">
        <v>453</v>
      </c>
      <c r="BB12" s="10" t="s">
        <v>454</v>
      </c>
      <c r="BC12" s="10" t="s">
        <v>455</v>
      </c>
      <c r="BD12" s="10" t="s">
        <v>456</v>
      </c>
      <c r="BE12" s="5">
        <v>44256</v>
      </c>
      <c r="BF12" s="5">
        <v>44561</v>
      </c>
      <c r="BG12" s="15" t="s">
        <v>458</v>
      </c>
      <c r="BI12" s="4">
        <v>5</v>
      </c>
      <c r="BJ12" t="s">
        <v>284</v>
      </c>
      <c r="BK12" t="s">
        <v>460</v>
      </c>
      <c r="BR12" t="s">
        <v>290</v>
      </c>
      <c r="BS12">
        <v>1</v>
      </c>
      <c r="BW12" s="15" t="s">
        <v>462</v>
      </c>
      <c r="BY12" s="4" t="s">
        <v>464</v>
      </c>
      <c r="BZ12" s="5">
        <v>44390</v>
      </c>
      <c r="CA12" s="5">
        <v>44377</v>
      </c>
      <c r="CB12" s="4"/>
    </row>
    <row r="13" spans="1:92" x14ac:dyDescent="0.25">
      <c r="A13" s="4">
        <v>2021</v>
      </c>
      <c r="B13" s="5">
        <v>44287</v>
      </c>
      <c r="C13" s="6">
        <v>44377</v>
      </c>
      <c r="D13" t="s">
        <v>178</v>
      </c>
      <c r="E13" t="s">
        <v>184</v>
      </c>
      <c r="F13" t="s">
        <v>185</v>
      </c>
      <c r="G13" s="7">
        <v>6</v>
      </c>
      <c r="H13" s="36" t="s">
        <v>376</v>
      </c>
      <c r="I13" s="9" t="s">
        <v>378</v>
      </c>
      <c r="J13" s="5">
        <v>36918</v>
      </c>
      <c r="K13" s="4" t="s">
        <v>384</v>
      </c>
      <c r="L13" s="4">
        <v>6</v>
      </c>
      <c r="M13" s="5">
        <v>44232</v>
      </c>
      <c r="N13" s="4">
        <v>6</v>
      </c>
      <c r="O13" s="4">
        <v>6</v>
      </c>
      <c r="P13" s="9" t="s">
        <v>433</v>
      </c>
      <c r="Q13" s="9" t="s">
        <v>439</v>
      </c>
      <c r="R13" s="9" t="s">
        <v>439</v>
      </c>
      <c r="S13" s="4" t="s">
        <v>444</v>
      </c>
      <c r="T13" s="4" t="s">
        <v>445</v>
      </c>
      <c r="U13" s="4" t="s">
        <v>358</v>
      </c>
      <c r="V13" s="4" t="s">
        <v>441</v>
      </c>
      <c r="W13" s="4" t="s">
        <v>359</v>
      </c>
      <c r="X13" s="10" t="s">
        <v>193</v>
      </c>
      <c r="Y13" s="4" t="s">
        <v>469</v>
      </c>
      <c r="Z13">
        <v>5</v>
      </c>
      <c r="AB13" t="s">
        <v>218</v>
      </c>
      <c r="AD13" t="s">
        <v>470</v>
      </c>
      <c r="AF13">
        <v>11</v>
      </c>
      <c r="AG13" t="s">
        <v>471</v>
      </c>
      <c r="AH13">
        <v>22</v>
      </c>
      <c r="AI13" t="s">
        <v>278</v>
      </c>
      <c r="AJ13">
        <v>76240</v>
      </c>
      <c r="AO13" s="10" t="s">
        <v>443</v>
      </c>
      <c r="AP13" s="4" t="s">
        <v>449</v>
      </c>
      <c r="AQ13" s="10" t="s">
        <v>447</v>
      </c>
      <c r="AR13" s="4" t="s">
        <v>449</v>
      </c>
      <c r="AS13" s="4" t="s">
        <v>451</v>
      </c>
      <c r="AT13" s="5">
        <v>44252</v>
      </c>
      <c r="AU13" s="5">
        <v>44256</v>
      </c>
      <c r="AV13" s="5">
        <v>44561</v>
      </c>
      <c r="AW13" s="35">
        <v>1951401.9741379311</v>
      </c>
      <c r="AX13" s="14">
        <v>2263626.29</v>
      </c>
      <c r="AY13" s="4">
        <v>1</v>
      </c>
      <c r="AZ13" s="14">
        <v>2263626.29</v>
      </c>
      <c r="BA13" s="4" t="s">
        <v>453</v>
      </c>
      <c r="BB13" s="10" t="s">
        <v>454</v>
      </c>
      <c r="BC13" s="10" t="s">
        <v>455</v>
      </c>
      <c r="BD13" s="10" t="s">
        <v>456</v>
      </c>
      <c r="BE13" s="5">
        <v>44256</v>
      </c>
      <c r="BF13" s="5">
        <v>44561</v>
      </c>
      <c r="BG13" s="15" t="s">
        <v>459</v>
      </c>
      <c r="BI13" s="4">
        <v>6</v>
      </c>
      <c r="BJ13" t="s">
        <v>284</v>
      </c>
      <c r="BK13" t="s">
        <v>460</v>
      </c>
      <c r="BR13" t="s">
        <v>290</v>
      </c>
      <c r="BS13">
        <v>1</v>
      </c>
      <c r="BW13" s="15" t="s">
        <v>463</v>
      </c>
      <c r="BY13" s="4" t="s">
        <v>464</v>
      </c>
      <c r="BZ13" s="5">
        <v>44390</v>
      </c>
      <c r="CA13" s="5">
        <v>44377</v>
      </c>
      <c r="CB13" s="4"/>
    </row>
    <row r="14" spans="1:92" x14ac:dyDescent="0.25">
      <c r="A14" s="4">
        <v>2021</v>
      </c>
      <c r="B14" s="5">
        <v>44287</v>
      </c>
      <c r="C14" s="6">
        <v>44377</v>
      </c>
      <c r="D14" t="s">
        <v>178</v>
      </c>
      <c r="E14" t="s">
        <v>184</v>
      </c>
      <c r="F14" t="s">
        <v>185</v>
      </c>
      <c r="G14" s="7">
        <v>7</v>
      </c>
      <c r="H14" s="36" t="s">
        <v>377</v>
      </c>
      <c r="I14" s="9" t="s">
        <v>380</v>
      </c>
      <c r="J14" s="5">
        <v>44240</v>
      </c>
      <c r="K14" s="4" t="s">
        <v>385</v>
      </c>
      <c r="L14" s="4">
        <v>7</v>
      </c>
      <c r="M14" s="5">
        <v>44244</v>
      </c>
      <c r="N14" s="4">
        <v>7</v>
      </c>
      <c r="O14" s="4">
        <v>7</v>
      </c>
      <c r="P14" s="9" t="s">
        <v>434</v>
      </c>
      <c r="Q14" s="9" t="s">
        <v>440</v>
      </c>
      <c r="R14" s="9" t="s">
        <v>440</v>
      </c>
      <c r="S14" s="4" t="s">
        <v>441</v>
      </c>
      <c r="T14" s="4" t="s">
        <v>441</v>
      </c>
      <c r="U14" s="4" t="s">
        <v>441</v>
      </c>
      <c r="V14" s="4" t="s">
        <v>441</v>
      </c>
      <c r="W14" s="4" t="s">
        <v>441</v>
      </c>
      <c r="X14" s="4" t="s">
        <v>441</v>
      </c>
      <c r="Y14" s="4" t="s">
        <v>441</v>
      </c>
      <c r="Z14" s="4" t="s">
        <v>441</v>
      </c>
      <c r="AA14" s="4" t="s">
        <v>441</v>
      </c>
      <c r="AD14" s="4" t="s">
        <v>441</v>
      </c>
      <c r="AF14" s="4" t="s">
        <v>441</v>
      </c>
      <c r="AG14" s="4" t="s">
        <v>441</v>
      </c>
      <c r="AH14" s="4" t="s">
        <v>441</v>
      </c>
      <c r="AJ14" s="4" t="s">
        <v>441</v>
      </c>
      <c r="AO14" s="4" t="s">
        <v>441</v>
      </c>
      <c r="AP14" s="4" t="s">
        <v>452</v>
      </c>
      <c r="AQ14" s="10" t="s">
        <v>447</v>
      </c>
      <c r="AR14" s="4" t="s">
        <v>452</v>
      </c>
      <c r="AS14" s="4" t="s">
        <v>441</v>
      </c>
      <c r="AT14" s="4" t="s">
        <v>441</v>
      </c>
      <c r="AW14" s="36"/>
      <c r="AX14" s="4"/>
      <c r="AY14" s="4"/>
      <c r="AZ14" s="4"/>
      <c r="BA14" s="4"/>
      <c r="BB14" s="10" t="s">
        <v>454</v>
      </c>
      <c r="BC14" s="10" t="s">
        <v>454</v>
      </c>
      <c r="BD14" s="10" t="s">
        <v>454</v>
      </c>
      <c r="BI14" s="4">
        <v>7</v>
      </c>
      <c r="BJ14" t="s">
        <v>284</v>
      </c>
      <c r="BK14" t="s">
        <v>460</v>
      </c>
      <c r="BR14" t="s">
        <v>290</v>
      </c>
      <c r="BS14">
        <v>1</v>
      </c>
      <c r="BY14" s="4" t="s">
        <v>464</v>
      </c>
      <c r="BZ14" s="5">
        <v>44390</v>
      </c>
      <c r="CA14" s="5">
        <v>44377</v>
      </c>
      <c r="CB14" s="4" t="s">
        <v>465</v>
      </c>
    </row>
    <row r="15" spans="1:92" x14ac:dyDescent="0.25">
      <c r="A15" s="4">
        <v>2021</v>
      </c>
      <c r="B15" s="5">
        <v>44378</v>
      </c>
      <c r="C15" s="6">
        <v>44469</v>
      </c>
      <c r="D15" s="18" t="s">
        <v>178</v>
      </c>
      <c r="E15" s="18" t="s">
        <v>184</v>
      </c>
      <c r="F15" s="18" t="s">
        <v>185</v>
      </c>
      <c r="G15" s="7">
        <v>8</v>
      </c>
      <c r="H15" s="36" t="s">
        <v>473</v>
      </c>
      <c r="I15" s="16" t="s">
        <v>530</v>
      </c>
      <c r="J15" s="24">
        <v>44301</v>
      </c>
      <c r="K15" s="4" t="s">
        <v>474</v>
      </c>
      <c r="L15" s="4">
        <v>8</v>
      </c>
      <c r="M15" s="24">
        <v>44307</v>
      </c>
      <c r="N15" s="4">
        <v>8</v>
      </c>
      <c r="O15" s="4">
        <v>8</v>
      </c>
      <c r="P15" s="16" t="s">
        <v>531</v>
      </c>
      <c r="S15" s="4" t="s">
        <v>441</v>
      </c>
      <c r="T15" s="4" t="s">
        <v>441</v>
      </c>
      <c r="U15" s="4" t="s">
        <v>441</v>
      </c>
      <c r="V15" s="4" t="s">
        <v>441</v>
      </c>
      <c r="W15" s="4" t="s">
        <v>441</v>
      </c>
      <c r="X15" s="4" t="s">
        <v>441</v>
      </c>
      <c r="Y15" s="4" t="s">
        <v>441</v>
      </c>
      <c r="Z15" s="4" t="s">
        <v>441</v>
      </c>
      <c r="AA15" s="4" t="s">
        <v>441</v>
      </c>
      <c r="AD15" s="4" t="s">
        <v>441</v>
      </c>
      <c r="AF15" s="4" t="s">
        <v>441</v>
      </c>
      <c r="AG15" s="4" t="s">
        <v>441</v>
      </c>
      <c r="AH15" s="4" t="s">
        <v>441</v>
      </c>
      <c r="AJ15" s="4" t="s">
        <v>441</v>
      </c>
      <c r="AO15" s="4" t="s">
        <v>441</v>
      </c>
      <c r="AP15" s="4" t="s">
        <v>449</v>
      </c>
      <c r="AQ15" s="10" t="s">
        <v>447</v>
      </c>
      <c r="AR15" s="4" t="s">
        <v>449</v>
      </c>
      <c r="AS15" s="4" t="s">
        <v>441</v>
      </c>
      <c r="AT15" s="4" t="s">
        <v>441</v>
      </c>
      <c r="AW15" s="37"/>
      <c r="BB15" s="10" t="s">
        <v>454</v>
      </c>
      <c r="BC15" s="10" t="s">
        <v>454</v>
      </c>
      <c r="BD15" s="10" t="s">
        <v>454</v>
      </c>
      <c r="BI15" s="4">
        <v>8</v>
      </c>
      <c r="BJ15" t="s">
        <v>284</v>
      </c>
      <c r="BK15" s="18" t="s">
        <v>460</v>
      </c>
      <c r="BR15" t="s">
        <v>290</v>
      </c>
      <c r="BS15">
        <v>1</v>
      </c>
      <c r="BY15" s="4" t="s">
        <v>464</v>
      </c>
      <c r="BZ15" s="5">
        <v>44390</v>
      </c>
      <c r="CA15" s="5">
        <v>44377</v>
      </c>
      <c r="CB15" s="4" t="s">
        <v>465</v>
      </c>
    </row>
    <row r="16" spans="1:92" x14ac:dyDescent="0.25">
      <c r="A16" s="4">
        <v>2021</v>
      </c>
      <c r="B16" s="5">
        <v>44378</v>
      </c>
      <c r="C16" s="6">
        <v>44469</v>
      </c>
      <c r="D16" s="18" t="s">
        <v>178</v>
      </c>
      <c r="E16" s="18" t="s">
        <v>184</v>
      </c>
      <c r="F16" s="18" t="s">
        <v>185</v>
      </c>
      <c r="G16" s="7">
        <v>9</v>
      </c>
      <c r="H16" s="36" t="s">
        <v>485</v>
      </c>
      <c r="I16" s="16" t="s">
        <v>532</v>
      </c>
      <c r="J16" s="24">
        <v>44316</v>
      </c>
      <c r="K16" s="4" t="s">
        <v>474</v>
      </c>
      <c r="L16" s="4">
        <v>9</v>
      </c>
      <c r="M16" s="24">
        <v>44322</v>
      </c>
      <c r="N16" s="4">
        <v>9</v>
      </c>
      <c r="O16" s="4">
        <v>9</v>
      </c>
      <c r="P16" s="16" t="s">
        <v>533</v>
      </c>
      <c r="Q16" s="16" t="s">
        <v>534</v>
      </c>
      <c r="R16" s="16" t="s">
        <v>534</v>
      </c>
      <c r="S16" s="4" t="s">
        <v>441</v>
      </c>
      <c r="T16" s="4" t="s">
        <v>441</v>
      </c>
      <c r="U16" s="4" t="s">
        <v>441</v>
      </c>
      <c r="V16" s="4" t="s">
        <v>441</v>
      </c>
      <c r="W16" s="4" t="s">
        <v>441</v>
      </c>
      <c r="X16" s="4" t="s">
        <v>441</v>
      </c>
      <c r="Y16" s="4" t="s">
        <v>441</v>
      </c>
      <c r="Z16" s="4" t="s">
        <v>441</v>
      </c>
      <c r="AA16" s="4" t="s">
        <v>441</v>
      </c>
      <c r="AB16" s="18"/>
      <c r="AC16" s="18"/>
      <c r="AD16" s="4" t="s">
        <v>441</v>
      </c>
      <c r="AE16" s="18"/>
      <c r="AF16" s="4" t="s">
        <v>441</v>
      </c>
      <c r="AG16" s="4" t="s">
        <v>441</v>
      </c>
      <c r="AH16" s="4" t="s">
        <v>441</v>
      </c>
      <c r="AI16" s="18"/>
      <c r="AJ16" s="4" t="s">
        <v>441</v>
      </c>
      <c r="AK16" s="18"/>
      <c r="AL16" s="18"/>
      <c r="AM16" s="18"/>
      <c r="AN16" s="18"/>
      <c r="AO16" s="4" t="s">
        <v>441</v>
      </c>
      <c r="AP16" s="4" t="s">
        <v>449</v>
      </c>
      <c r="AQ16" s="10" t="s">
        <v>447</v>
      </c>
      <c r="AR16" s="4" t="s">
        <v>449</v>
      </c>
      <c r="AS16" s="4" t="s">
        <v>441</v>
      </c>
      <c r="AT16" s="4" t="s">
        <v>441</v>
      </c>
      <c r="AU16" s="18"/>
      <c r="AV16" s="18"/>
      <c r="AW16" s="37"/>
      <c r="AX16" s="18"/>
      <c r="AY16" s="18"/>
      <c r="AZ16" s="18"/>
      <c r="BA16" s="18"/>
      <c r="BB16" s="10" t="s">
        <v>454</v>
      </c>
      <c r="BC16" s="10" t="s">
        <v>454</v>
      </c>
      <c r="BD16" s="10" t="s">
        <v>454</v>
      </c>
      <c r="BE16" s="18"/>
      <c r="BF16" s="18"/>
      <c r="BG16" s="18"/>
      <c r="BH16" s="18"/>
      <c r="BI16" s="4">
        <v>9</v>
      </c>
      <c r="BJ16" s="18" t="s">
        <v>284</v>
      </c>
      <c r="BK16" s="18" t="s">
        <v>460</v>
      </c>
      <c r="BL16" s="18"/>
      <c r="BM16" s="18"/>
      <c r="BN16" s="18"/>
      <c r="BO16" s="18"/>
      <c r="BP16" s="18"/>
      <c r="BQ16" s="18"/>
      <c r="BR16" s="18" t="s">
        <v>290</v>
      </c>
      <c r="BS16" s="18">
        <v>1</v>
      </c>
      <c r="BT16" s="18"/>
      <c r="BU16" s="18"/>
      <c r="BV16" s="18"/>
      <c r="BW16" s="18"/>
      <c r="BX16" s="18"/>
      <c r="BY16" s="4" t="s">
        <v>464</v>
      </c>
      <c r="BZ16" s="5">
        <v>44390</v>
      </c>
      <c r="CA16" s="5">
        <v>44377</v>
      </c>
      <c r="CB16" s="4" t="s">
        <v>465</v>
      </c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89" x14ac:dyDescent="0.25">
      <c r="A17" s="4">
        <v>2021</v>
      </c>
      <c r="B17" s="5">
        <v>44378</v>
      </c>
      <c r="C17" s="6">
        <v>44469</v>
      </c>
      <c r="D17" s="18" t="s">
        <v>178</v>
      </c>
      <c r="E17" t="s">
        <v>184</v>
      </c>
      <c r="F17" t="s">
        <v>185</v>
      </c>
      <c r="G17" s="7">
        <v>10</v>
      </c>
      <c r="H17" s="36" t="s">
        <v>490</v>
      </c>
      <c r="I17" s="16" t="s">
        <v>535</v>
      </c>
      <c r="J17" s="24">
        <v>44368</v>
      </c>
      <c r="K17" s="4" t="s">
        <v>491</v>
      </c>
      <c r="L17" s="4">
        <v>10</v>
      </c>
      <c r="M17" s="24">
        <v>44372</v>
      </c>
      <c r="N17" s="4">
        <v>10</v>
      </c>
      <c r="O17" s="4">
        <v>10</v>
      </c>
      <c r="P17" s="16" t="s">
        <v>536</v>
      </c>
      <c r="Q17" s="16" t="s">
        <v>537</v>
      </c>
      <c r="R17" s="16" t="s">
        <v>537</v>
      </c>
      <c r="S17" s="4" t="s">
        <v>441</v>
      </c>
      <c r="T17" s="4" t="s">
        <v>441</v>
      </c>
      <c r="U17" s="4" t="s">
        <v>441</v>
      </c>
      <c r="V17" s="4" t="s">
        <v>492</v>
      </c>
      <c r="W17" s="4" t="s">
        <v>369</v>
      </c>
      <c r="X17" t="s">
        <v>193</v>
      </c>
      <c r="Y17" s="4" t="s">
        <v>493</v>
      </c>
      <c r="Z17" s="4" t="s">
        <v>494</v>
      </c>
      <c r="AB17" t="s">
        <v>218</v>
      </c>
      <c r="AD17" s="4" t="s">
        <v>495</v>
      </c>
      <c r="AF17">
        <v>14</v>
      </c>
      <c r="AG17" s="4" t="s">
        <v>496</v>
      </c>
      <c r="AH17">
        <v>22</v>
      </c>
      <c r="AI17" s="18" t="s">
        <v>278</v>
      </c>
      <c r="AJ17">
        <v>76154</v>
      </c>
      <c r="AO17" s="10" t="s">
        <v>443</v>
      </c>
      <c r="AP17" s="4" t="s">
        <v>497</v>
      </c>
      <c r="AQ17" s="10" t="s">
        <v>447</v>
      </c>
      <c r="AR17" s="4" t="s">
        <v>498</v>
      </c>
      <c r="AS17" s="4" t="s">
        <v>499</v>
      </c>
      <c r="AT17" s="24">
        <v>44389</v>
      </c>
      <c r="AU17" s="24">
        <v>44389</v>
      </c>
      <c r="AV17" s="24">
        <v>44462</v>
      </c>
      <c r="AW17" s="35">
        <v>1683430.67</v>
      </c>
      <c r="AX17" s="14">
        <v>1952779.48</v>
      </c>
      <c r="AY17" s="4">
        <v>1</v>
      </c>
      <c r="AZ17" s="14">
        <v>1952779.48</v>
      </c>
      <c r="BA17" t="s">
        <v>453</v>
      </c>
      <c r="BB17" s="10" t="s">
        <v>454</v>
      </c>
      <c r="BC17" s="10" t="s">
        <v>454</v>
      </c>
      <c r="BD17" s="10" t="s">
        <v>454</v>
      </c>
      <c r="BE17" s="24">
        <v>44389</v>
      </c>
      <c r="BF17" s="24">
        <v>41175</v>
      </c>
      <c r="BG17" s="16" t="s">
        <v>538</v>
      </c>
      <c r="BI17" s="4">
        <v>10</v>
      </c>
      <c r="BJ17" s="18" t="s">
        <v>284</v>
      </c>
      <c r="BK17" s="18" t="s">
        <v>460</v>
      </c>
      <c r="BR17" s="18" t="s">
        <v>290</v>
      </c>
      <c r="BS17" s="18">
        <v>1</v>
      </c>
      <c r="BY17" s="4" t="s">
        <v>464</v>
      </c>
      <c r="BZ17" s="5">
        <v>44390</v>
      </c>
      <c r="CA17" s="5">
        <v>44377</v>
      </c>
    </row>
    <row r="18" spans="1:89" x14ac:dyDescent="0.25">
      <c r="A18" s="4">
        <v>2021</v>
      </c>
      <c r="B18" s="5">
        <v>44378</v>
      </c>
      <c r="C18" s="6">
        <v>44469</v>
      </c>
      <c r="D18" s="18" t="s">
        <v>178</v>
      </c>
      <c r="F18" t="s">
        <v>185</v>
      </c>
      <c r="G18" s="7">
        <v>11</v>
      </c>
      <c r="H18" s="36" t="s">
        <v>504</v>
      </c>
      <c r="I18" s="16" t="s">
        <v>539</v>
      </c>
      <c r="J18" s="24">
        <v>44417</v>
      </c>
      <c r="K18" s="4" t="s">
        <v>505</v>
      </c>
      <c r="L18" s="4">
        <v>11</v>
      </c>
      <c r="M18" s="24">
        <v>44421</v>
      </c>
      <c r="N18" s="4">
        <v>11</v>
      </c>
      <c r="O18" s="4">
        <v>11</v>
      </c>
      <c r="P18" s="16" t="s">
        <v>540</v>
      </c>
      <c r="Q18" s="16" t="s">
        <v>541</v>
      </c>
      <c r="R18" s="16" t="s">
        <v>541</v>
      </c>
      <c r="S18" s="4" t="s">
        <v>441</v>
      </c>
      <c r="T18" s="4" t="s">
        <v>441</v>
      </c>
      <c r="U18" s="4" t="s">
        <v>441</v>
      </c>
      <c r="V18" s="4" t="s">
        <v>441</v>
      </c>
      <c r="W18" s="4" t="s">
        <v>441</v>
      </c>
      <c r="X18" s="4" t="s">
        <v>441</v>
      </c>
      <c r="Y18" s="4" t="s">
        <v>441</v>
      </c>
      <c r="Z18" s="4" t="s">
        <v>441</v>
      </c>
      <c r="AA18" s="4" t="s">
        <v>441</v>
      </c>
      <c r="AO18" s="4" t="s">
        <v>441</v>
      </c>
      <c r="AP18" s="4" t="s">
        <v>446</v>
      </c>
      <c r="AQ18" s="10" t="s">
        <v>447</v>
      </c>
      <c r="AR18" s="4" t="s">
        <v>449</v>
      </c>
      <c r="AS18" s="4" t="s">
        <v>441</v>
      </c>
      <c r="AT18" s="4" t="s">
        <v>441</v>
      </c>
      <c r="AW18" s="37"/>
      <c r="BB18" s="10" t="s">
        <v>454</v>
      </c>
      <c r="BC18" s="10" t="s">
        <v>454</v>
      </c>
      <c r="BD18" s="10" t="s">
        <v>454</v>
      </c>
      <c r="BI18" s="4">
        <v>11</v>
      </c>
      <c r="BJ18" t="s">
        <v>284</v>
      </c>
      <c r="BK18" s="23" t="s">
        <v>460</v>
      </c>
      <c r="BR18" t="s">
        <v>290</v>
      </c>
      <c r="BS18">
        <v>1</v>
      </c>
      <c r="BY18" s="4" t="s">
        <v>464</v>
      </c>
      <c r="BZ18" s="5">
        <v>44390</v>
      </c>
      <c r="CA18" s="5">
        <v>44377</v>
      </c>
      <c r="CB18" s="4" t="s">
        <v>465</v>
      </c>
    </row>
    <row r="19" spans="1:89" x14ac:dyDescent="0.25">
      <c r="A19" s="4">
        <v>2021</v>
      </c>
      <c r="B19" s="5">
        <v>44378</v>
      </c>
      <c r="C19" s="6">
        <v>44469</v>
      </c>
      <c r="D19" s="25" t="s">
        <v>178</v>
      </c>
      <c r="E19" s="25" t="s">
        <v>184</v>
      </c>
      <c r="F19" s="25" t="s">
        <v>185</v>
      </c>
      <c r="G19" s="7">
        <v>8</v>
      </c>
      <c r="H19" s="36" t="s">
        <v>473</v>
      </c>
      <c r="I19" s="27" t="s">
        <v>530</v>
      </c>
      <c r="J19" s="24">
        <v>44301</v>
      </c>
      <c r="K19" s="4" t="s">
        <v>474</v>
      </c>
      <c r="L19" s="4">
        <v>8</v>
      </c>
      <c r="M19" s="24">
        <v>44307</v>
      </c>
      <c r="N19" s="4">
        <v>8</v>
      </c>
      <c r="O19" s="4">
        <v>8</v>
      </c>
      <c r="P19" s="27" t="s">
        <v>531</v>
      </c>
      <c r="Q19" s="25"/>
      <c r="R19" s="25"/>
      <c r="S19" s="4" t="s">
        <v>441</v>
      </c>
      <c r="T19" s="4" t="s">
        <v>441</v>
      </c>
      <c r="U19" s="4" t="s">
        <v>441</v>
      </c>
      <c r="V19" s="4" t="s">
        <v>441</v>
      </c>
      <c r="W19" s="4" t="s">
        <v>441</v>
      </c>
      <c r="X19" s="4" t="s">
        <v>441</v>
      </c>
      <c r="Y19" s="4" t="s">
        <v>441</v>
      </c>
      <c r="Z19" s="4" t="s">
        <v>441</v>
      </c>
      <c r="AA19" s="4" t="s">
        <v>441</v>
      </c>
      <c r="AB19" s="25"/>
      <c r="AC19" s="25"/>
      <c r="AD19" s="4" t="s">
        <v>441</v>
      </c>
      <c r="AE19" s="25"/>
      <c r="AF19" s="4" t="s">
        <v>441</v>
      </c>
      <c r="AG19" s="4" t="s">
        <v>441</v>
      </c>
      <c r="AH19" s="4" t="s">
        <v>441</v>
      </c>
      <c r="AI19" s="25"/>
      <c r="AJ19" s="4" t="s">
        <v>441</v>
      </c>
      <c r="AK19" s="25"/>
      <c r="AL19" s="25"/>
      <c r="AM19" s="25"/>
      <c r="AN19" s="25"/>
      <c r="AO19" s="4" t="s">
        <v>441</v>
      </c>
      <c r="AP19" s="4" t="s">
        <v>449</v>
      </c>
      <c r="AQ19" s="10" t="s">
        <v>447</v>
      </c>
      <c r="AR19" s="4" t="s">
        <v>449</v>
      </c>
      <c r="AS19" s="4" t="s">
        <v>441</v>
      </c>
      <c r="AT19" s="4" t="s">
        <v>441</v>
      </c>
      <c r="AU19" s="25"/>
      <c r="AV19" s="25"/>
      <c r="AW19" s="37"/>
      <c r="AX19" s="25"/>
      <c r="AY19" s="25"/>
      <c r="AZ19" s="25"/>
      <c r="BA19" s="25"/>
      <c r="BB19" s="10" t="s">
        <v>454</v>
      </c>
      <c r="BC19" s="10" t="s">
        <v>454</v>
      </c>
      <c r="BD19" s="10" t="s">
        <v>454</v>
      </c>
      <c r="BE19" s="25"/>
      <c r="BF19" s="25"/>
      <c r="BG19" s="25"/>
      <c r="BH19" s="25"/>
      <c r="BI19" s="4">
        <v>8</v>
      </c>
      <c r="BJ19" s="25" t="s">
        <v>284</v>
      </c>
      <c r="BK19" s="25" t="s">
        <v>460</v>
      </c>
      <c r="BL19" s="25"/>
      <c r="BM19" s="25"/>
      <c r="BN19" s="25"/>
      <c r="BO19" s="25"/>
      <c r="BP19" s="25"/>
      <c r="BQ19" s="25"/>
      <c r="BR19" s="25" t="s">
        <v>290</v>
      </c>
      <c r="BS19" s="25">
        <v>1</v>
      </c>
      <c r="BT19" s="25"/>
      <c r="BU19" s="25"/>
      <c r="BV19" s="25"/>
      <c r="BW19" s="25"/>
      <c r="BX19" s="25"/>
      <c r="BY19" s="4" t="s">
        <v>464</v>
      </c>
      <c r="BZ19" s="5">
        <v>44390</v>
      </c>
      <c r="CA19" s="5">
        <v>44377</v>
      </c>
      <c r="CB19" s="4" t="s">
        <v>465</v>
      </c>
      <c r="CC19" s="25"/>
      <c r="CD19" s="25"/>
      <c r="CE19" s="25"/>
      <c r="CF19" s="25"/>
      <c r="CG19" s="25"/>
      <c r="CH19" s="25"/>
      <c r="CI19" s="25"/>
      <c r="CJ19" s="25"/>
      <c r="CK19" s="25"/>
    </row>
    <row r="20" spans="1:89" x14ac:dyDescent="0.25">
      <c r="A20" s="4">
        <v>2021</v>
      </c>
      <c r="B20" s="5">
        <v>44378</v>
      </c>
      <c r="C20" s="6">
        <v>44469</v>
      </c>
      <c r="D20" s="25" t="s">
        <v>178</v>
      </c>
      <c r="E20" s="25" t="s">
        <v>184</v>
      </c>
      <c r="F20" s="25" t="s">
        <v>185</v>
      </c>
      <c r="G20" s="7">
        <v>9</v>
      </c>
      <c r="H20" s="36" t="s">
        <v>485</v>
      </c>
      <c r="I20" s="27" t="s">
        <v>532</v>
      </c>
      <c r="J20" s="24">
        <v>44316</v>
      </c>
      <c r="K20" s="4" t="s">
        <v>474</v>
      </c>
      <c r="L20" s="4">
        <v>9</v>
      </c>
      <c r="M20" s="24">
        <v>44322</v>
      </c>
      <c r="N20" s="4">
        <v>9</v>
      </c>
      <c r="O20" s="4">
        <v>9</v>
      </c>
      <c r="P20" s="27" t="s">
        <v>533</v>
      </c>
      <c r="Q20" s="27" t="s">
        <v>534</v>
      </c>
      <c r="R20" s="27" t="s">
        <v>534</v>
      </c>
      <c r="S20" s="4" t="s">
        <v>441</v>
      </c>
      <c r="T20" s="4" t="s">
        <v>441</v>
      </c>
      <c r="U20" s="4" t="s">
        <v>441</v>
      </c>
      <c r="V20" s="4" t="s">
        <v>441</v>
      </c>
      <c r="W20" s="4" t="s">
        <v>441</v>
      </c>
      <c r="X20" s="4" t="s">
        <v>441</v>
      </c>
      <c r="Y20" s="4" t="s">
        <v>441</v>
      </c>
      <c r="Z20" s="4" t="s">
        <v>441</v>
      </c>
      <c r="AA20" s="4" t="s">
        <v>441</v>
      </c>
      <c r="AB20" s="25"/>
      <c r="AC20" s="25"/>
      <c r="AD20" s="4" t="s">
        <v>441</v>
      </c>
      <c r="AE20" s="25"/>
      <c r="AF20" s="4" t="s">
        <v>441</v>
      </c>
      <c r="AG20" s="4" t="s">
        <v>441</v>
      </c>
      <c r="AH20" s="4" t="s">
        <v>441</v>
      </c>
      <c r="AI20" s="25"/>
      <c r="AJ20" s="4" t="s">
        <v>441</v>
      </c>
      <c r="AK20" s="25"/>
      <c r="AL20" s="25"/>
      <c r="AM20" s="25"/>
      <c r="AN20" s="25"/>
      <c r="AO20" s="4" t="s">
        <v>441</v>
      </c>
      <c r="AP20" s="4" t="s">
        <v>449</v>
      </c>
      <c r="AQ20" s="10" t="s">
        <v>447</v>
      </c>
      <c r="AR20" s="4" t="s">
        <v>449</v>
      </c>
      <c r="AS20" s="4" t="s">
        <v>441</v>
      </c>
      <c r="AT20" s="4" t="s">
        <v>441</v>
      </c>
      <c r="AU20" s="25"/>
      <c r="AV20" s="25"/>
      <c r="AW20" s="37"/>
      <c r="AX20" s="25"/>
      <c r="AY20" s="25"/>
      <c r="AZ20" s="25"/>
      <c r="BA20" s="25"/>
      <c r="BB20" s="10" t="s">
        <v>454</v>
      </c>
      <c r="BC20" s="10" t="s">
        <v>454</v>
      </c>
      <c r="BD20" s="10" t="s">
        <v>454</v>
      </c>
      <c r="BE20" s="25"/>
      <c r="BF20" s="25"/>
      <c r="BG20" s="25"/>
      <c r="BH20" s="25"/>
      <c r="BI20" s="4">
        <v>9</v>
      </c>
      <c r="BJ20" s="25" t="s">
        <v>284</v>
      </c>
      <c r="BK20" s="25" t="s">
        <v>460</v>
      </c>
      <c r="BL20" s="25"/>
      <c r="BM20" s="25"/>
      <c r="BN20" s="25"/>
      <c r="BO20" s="25"/>
      <c r="BP20" s="25"/>
      <c r="BQ20" s="25"/>
      <c r="BR20" s="25" t="s">
        <v>290</v>
      </c>
      <c r="BS20" s="25">
        <v>1</v>
      </c>
      <c r="BT20" s="25"/>
      <c r="BU20" s="25"/>
      <c r="BV20" s="25"/>
      <c r="BW20" s="25"/>
      <c r="BX20" s="25"/>
      <c r="BY20" s="4" t="s">
        <v>464</v>
      </c>
      <c r="BZ20" s="5">
        <v>44390</v>
      </c>
      <c r="CA20" s="5">
        <v>44377</v>
      </c>
      <c r="CB20" s="4" t="s">
        <v>465</v>
      </c>
      <c r="CC20" s="25"/>
      <c r="CD20" s="25"/>
      <c r="CE20" s="25"/>
      <c r="CF20" s="25"/>
      <c r="CG20" s="25"/>
      <c r="CH20" s="25"/>
      <c r="CI20" s="25"/>
      <c r="CJ20" s="25"/>
      <c r="CK20" s="25"/>
    </row>
    <row r="21" spans="1:89" x14ac:dyDescent="0.25">
      <c r="A21" s="4">
        <v>2021</v>
      </c>
      <c r="B21" s="5">
        <v>44378</v>
      </c>
      <c r="C21" s="6">
        <v>44469</v>
      </c>
      <c r="D21" s="25" t="s">
        <v>178</v>
      </c>
      <c r="E21" s="25"/>
      <c r="F21" s="25" t="s">
        <v>185</v>
      </c>
      <c r="G21" s="7">
        <v>11</v>
      </c>
      <c r="H21" s="36" t="s">
        <v>504</v>
      </c>
      <c r="I21" s="27" t="s">
        <v>539</v>
      </c>
      <c r="J21" s="24">
        <v>44417</v>
      </c>
      <c r="K21" s="4" t="s">
        <v>505</v>
      </c>
      <c r="L21" s="4">
        <v>11</v>
      </c>
      <c r="M21" s="24">
        <v>44421</v>
      </c>
      <c r="N21" s="4">
        <v>11</v>
      </c>
      <c r="O21" s="4">
        <v>11</v>
      </c>
      <c r="P21" s="27" t="s">
        <v>540</v>
      </c>
      <c r="Q21" s="27" t="s">
        <v>541</v>
      </c>
      <c r="R21" s="27" t="s">
        <v>541</v>
      </c>
      <c r="S21" s="4" t="s">
        <v>441</v>
      </c>
      <c r="T21" s="4" t="s">
        <v>441</v>
      </c>
      <c r="U21" s="4" t="s">
        <v>441</v>
      </c>
      <c r="V21" s="4" t="s">
        <v>441</v>
      </c>
      <c r="W21" s="4" t="s">
        <v>441</v>
      </c>
      <c r="X21" s="4" t="s">
        <v>441</v>
      </c>
      <c r="Y21" s="4" t="s">
        <v>441</v>
      </c>
      <c r="Z21" s="4" t="s">
        <v>441</v>
      </c>
      <c r="AA21" s="4" t="s">
        <v>441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4" t="s">
        <v>441</v>
      </c>
      <c r="AP21" s="4" t="s">
        <v>446</v>
      </c>
      <c r="AQ21" s="10" t="s">
        <v>447</v>
      </c>
      <c r="AR21" s="4" t="s">
        <v>449</v>
      </c>
      <c r="AS21" s="4" t="s">
        <v>441</v>
      </c>
      <c r="AT21" s="4" t="s">
        <v>441</v>
      </c>
      <c r="AU21" s="25"/>
      <c r="AV21" s="25"/>
      <c r="AW21" s="37"/>
      <c r="AX21" s="25"/>
      <c r="AY21" s="25"/>
      <c r="AZ21" s="25"/>
      <c r="BA21" s="25"/>
      <c r="BB21" s="10" t="s">
        <v>454</v>
      </c>
      <c r="BC21" s="10" t="s">
        <v>454</v>
      </c>
      <c r="BD21" s="10" t="s">
        <v>454</v>
      </c>
      <c r="BE21" s="25"/>
      <c r="BF21" s="25"/>
      <c r="BG21" s="25"/>
      <c r="BH21" s="25"/>
      <c r="BI21" s="4">
        <v>11</v>
      </c>
      <c r="BJ21" s="25" t="s">
        <v>284</v>
      </c>
      <c r="BK21" s="25" t="s">
        <v>460</v>
      </c>
      <c r="BL21" s="25"/>
      <c r="BM21" s="25"/>
      <c r="BN21" s="25"/>
      <c r="BO21" s="25"/>
      <c r="BP21" s="25"/>
      <c r="BQ21" s="25"/>
      <c r="BR21" s="25" t="s">
        <v>290</v>
      </c>
      <c r="BS21" s="25">
        <v>1</v>
      </c>
      <c r="BT21" s="25"/>
      <c r="BU21" s="25"/>
      <c r="BV21" s="25"/>
      <c r="BW21" s="25"/>
      <c r="BX21" s="25"/>
      <c r="BY21" s="4" t="s">
        <v>464</v>
      </c>
      <c r="BZ21" s="5">
        <v>44390</v>
      </c>
      <c r="CA21" s="5">
        <v>44377</v>
      </c>
      <c r="CB21" s="4" t="s">
        <v>465</v>
      </c>
      <c r="CC21" s="25"/>
      <c r="CD21" s="25"/>
      <c r="CE21" s="25"/>
      <c r="CF21" s="25"/>
      <c r="CG21" s="25"/>
      <c r="CH21" s="25"/>
      <c r="CI21" s="25"/>
      <c r="CJ21" s="25"/>
      <c r="CK21" s="25"/>
    </row>
    <row r="22" spans="1:89" x14ac:dyDescent="0.25">
      <c r="A22" s="4">
        <v>2021</v>
      </c>
      <c r="B22" s="5">
        <v>44470</v>
      </c>
      <c r="C22" s="6">
        <v>44561</v>
      </c>
      <c r="D22" s="26" t="s">
        <v>178</v>
      </c>
      <c r="E22" s="26" t="s">
        <v>182</v>
      </c>
      <c r="F22" s="26" t="s">
        <v>185</v>
      </c>
      <c r="G22" s="7">
        <v>10</v>
      </c>
      <c r="H22" s="36" t="s">
        <v>490</v>
      </c>
      <c r="I22" s="27" t="s">
        <v>535</v>
      </c>
      <c r="J22" s="24">
        <v>44368</v>
      </c>
      <c r="K22" s="4" t="s">
        <v>491</v>
      </c>
      <c r="L22" s="4">
        <v>10</v>
      </c>
      <c r="M22" s="24">
        <v>44372</v>
      </c>
      <c r="N22" s="4">
        <v>10</v>
      </c>
      <c r="O22" s="4">
        <v>10</v>
      </c>
      <c r="P22" s="27" t="s">
        <v>536</v>
      </c>
      <c r="Q22" s="27" t="s">
        <v>537</v>
      </c>
      <c r="R22" s="27" t="s">
        <v>537</v>
      </c>
      <c r="S22" s="4" t="s">
        <v>441</v>
      </c>
      <c r="T22" s="4" t="s">
        <v>441</v>
      </c>
      <c r="U22" s="4" t="s">
        <v>441</v>
      </c>
      <c r="V22" s="4" t="s">
        <v>542</v>
      </c>
      <c r="W22" s="4" t="s">
        <v>503</v>
      </c>
      <c r="X22" s="26" t="s">
        <v>193</v>
      </c>
      <c r="Y22" s="4" t="s">
        <v>543</v>
      </c>
      <c r="Z22" s="4">
        <v>28</v>
      </c>
      <c r="AA22" s="26">
        <v>102</v>
      </c>
      <c r="AB22" s="26" t="s">
        <v>218</v>
      </c>
      <c r="AC22" s="26"/>
      <c r="AD22" s="4" t="s">
        <v>467</v>
      </c>
      <c r="AE22" s="26"/>
      <c r="AF22" s="26">
        <v>14</v>
      </c>
      <c r="AG22" s="4" t="s">
        <v>496</v>
      </c>
      <c r="AH22" s="26">
        <v>22</v>
      </c>
      <c r="AI22" s="26" t="s">
        <v>278</v>
      </c>
      <c r="AJ22" s="26">
        <v>76000</v>
      </c>
      <c r="AK22" s="26"/>
      <c r="AL22" s="26"/>
      <c r="AM22" s="26"/>
      <c r="AN22" s="26"/>
      <c r="AO22" s="10" t="s">
        <v>443</v>
      </c>
      <c r="AP22" s="4" t="s">
        <v>497</v>
      </c>
      <c r="AQ22" s="10" t="s">
        <v>447</v>
      </c>
      <c r="AR22" s="4" t="s">
        <v>498</v>
      </c>
      <c r="AS22" s="4" t="s">
        <v>544</v>
      </c>
      <c r="AT22" s="24">
        <v>44389</v>
      </c>
      <c r="AU22" s="24">
        <v>44389</v>
      </c>
      <c r="AV22" s="24">
        <v>44462</v>
      </c>
      <c r="AW22" s="35">
        <f>692070.98/1.16</f>
        <v>596612.91379310342</v>
      </c>
      <c r="AX22" s="14">
        <f>692070.98</f>
        <v>692070.98</v>
      </c>
      <c r="AY22" s="4">
        <v>1</v>
      </c>
      <c r="AZ22" s="14">
        <f>+AX22</f>
        <v>692070.98</v>
      </c>
      <c r="BA22" s="26" t="s">
        <v>453</v>
      </c>
      <c r="BB22" s="10" t="s">
        <v>454</v>
      </c>
      <c r="BC22" s="10" t="s">
        <v>455</v>
      </c>
      <c r="BD22" s="10" t="s">
        <v>545</v>
      </c>
      <c r="BE22" s="24">
        <v>44389</v>
      </c>
      <c r="BF22" s="24">
        <v>41175</v>
      </c>
      <c r="BG22" s="27" t="s">
        <v>546</v>
      </c>
      <c r="BH22" s="26"/>
      <c r="BI22" s="4">
        <v>10</v>
      </c>
      <c r="BJ22" s="26" t="s">
        <v>284</v>
      </c>
      <c r="BK22" s="26" t="s">
        <v>460</v>
      </c>
      <c r="BL22" s="26"/>
      <c r="BM22" s="26"/>
      <c r="BN22" s="26"/>
      <c r="BO22" s="26"/>
      <c r="BP22" s="26"/>
      <c r="BQ22" s="26"/>
      <c r="BR22" s="26" t="s">
        <v>290</v>
      </c>
      <c r="BS22" s="26">
        <v>1</v>
      </c>
      <c r="BT22" s="26"/>
      <c r="BU22" s="26"/>
      <c r="BV22" s="26"/>
      <c r="BW22" s="27" t="s">
        <v>547</v>
      </c>
      <c r="BX22" s="26"/>
      <c r="BY22" s="4" t="s">
        <v>464</v>
      </c>
      <c r="BZ22" s="5">
        <v>44390</v>
      </c>
      <c r="CA22" s="5">
        <v>44377</v>
      </c>
      <c r="CB22" s="26"/>
      <c r="CC22" s="25"/>
      <c r="CD22" s="25"/>
      <c r="CE22" s="25"/>
      <c r="CF22" s="25"/>
      <c r="CG22" s="25"/>
      <c r="CH22" s="25"/>
      <c r="CI22" s="25"/>
      <c r="CJ22" s="25"/>
      <c r="CK22" s="25"/>
    </row>
    <row r="23" spans="1:89" x14ac:dyDescent="0.25">
      <c r="A23" s="4">
        <v>2021</v>
      </c>
      <c r="B23" s="5">
        <v>44470</v>
      </c>
      <c r="C23" s="6">
        <v>44561</v>
      </c>
      <c r="D23" s="26" t="s">
        <v>178</v>
      </c>
      <c r="E23" s="26" t="s">
        <v>182</v>
      </c>
      <c r="F23" s="26" t="s">
        <v>185</v>
      </c>
      <c r="G23" s="7">
        <v>12</v>
      </c>
      <c r="H23" s="36" t="s">
        <v>548</v>
      </c>
      <c r="I23" s="27" t="s">
        <v>549</v>
      </c>
      <c r="J23" s="24">
        <v>44428</v>
      </c>
      <c r="K23" s="4" t="s">
        <v>505</v>
      </c>
      <c r="L23" s="4">
        <v>12</v>
      </c>
      <c r="M23" s="24">
        <v>44434</v>
      </c>
      <c r="N23" s="4">
        <v>12</v>
      </c>
      <c r="O23" s="4">
        <v>12</v>
      </c>
      <c r="P23" s="27" t="s">
        <v>550</v>
      </c>
      <c r="Q23" s="27" t="s">
        <v>551</v>
      </c>
      <c r="R23" s="27" t="s">
        <v>551</v>
      </c>
      <c r="S23" s="4" t="s">
        <v>441</v>
      </c>
      <c r="T23" s="4" t="s">
        <v>441</v>
      </c>
      <c r="U23" s="4" t="s">
        <v>441</v>
      </c>
      <c r="V23" s="4" t="s">
        <v>510</v>
      </c>
      <c r="W23" s="4" t="s">
        <v>507</v>
      </c>
      <c r="X23" s="4" t="s">
        <v>212</v>
      </c>
      <c r="Y23" s="4" t="s">
        <v>552</v>
      </c>
      <c r="Z23" s="4">
        <v>126</v>
      </c>
      <c r="AA23" s="4"/>
      <c r="AB23" s="4" t="s">
        <v>218</v>
      </c>
      <c r="AC23" s="26"/>
      <c r="AD23" s="4" t="s">
        <v>553</v>
      </c>
      <c r="AE23" s="26"/>
      <c r="AF23" s="26">
        <v>14</v>
      </c>
      <c r="AG23" s="4" t="s">
        <v>554</v>
      </c>
      <c r="AH23" s="26">
        <v>9</v>
      </c>
      <c r="AI23" s="26" t="s">
        <v>281</v>
      </c>
      <c r="AJ23" s="26">
        <v>3820</v>
      </c>
      <c r="AK23" s="26"/>
      <c r="AL23" s="26"/>
      <c r="AM23" s="26"/>
      <c r="AN23" s="26"/>
      <c r="AO23" s="10" t="s">
        <v>443</v>
      </c>
      <c r="AP23" s="4" t="s">
        <v>446</v>
      </c>
      <c r="AQ23" s="10" t="s">
        <v>447</v>
      </c>
      <c r="AR23" s="4" t="s">
        <v>449</v>
      </c>
      <c r="AS23" s="4" t="s">
        <v>555</v>
      </c>
      <c r="AT23" s="5">
        <v>44439</v>
      </c>
      <c r="AU23" s="5">
        <v>44439</v>
      </c>
      <c r="AV23" s="24">
        <v>44483</v>
      </c>
      <c r="AW23" s="38">
        <f>398520.32/1.16</f>
        <v>343552.00000000006</v>
      </c>
      <c r="AX23" s="28">
        <f>398520.32</f>
        <v>398520.32000000001</v>
      </c>
      <c r="AY23" s="26">
        <v>1</v>
      </c>
      <c r="AZ23" s="29">
        <f>+AX23</f>
        <v>398520.32000000001</v>
      </c>
      <c r="BA23" s="26" t="s">
        <v>453</v>
      </c>
      <c r="BB23" s="10" t="s">
        <v>454</v>
      </c>
      <c r="BC23" s="10" t="s">
        <v>455</v>
      </c>
      <c r="BD23" s="10"/>
      <c r="BE23" s="5">
        <v>44439</v>
      </c>
      <c r="BF23" s="24">
        <v>44483</v>
      </c>
      <c r="BG23" s="27" t="s">
        <v>556</v>
      </c>
      <c r="BH23" s="26"/>
      <c r="BI23" s="4">
        <v>12</v>
      </c>
      <c r="BJ23" s="26" t="s">
        <v>284</v>
      </c>
      <c r="BK23" s="26" t="s">
        <v>460</v>
      </c>
      <c r="BL23" s="26"/>
      <c r="BM23" s="26"/>
      <c r="BN23" s="26"/>
      <c r="BO23" s="26"/>
      <c r="BP23" s="26"/>
      <c r="BQ23" s="26"/>
      <c r="BR23" s="26" t="s">
        <v>290</v>
      </c>
      <c r="BS23" s="26">
        <v>1</v>
      </c>
      <c r="BT23" s="26"/>
      <c r="BU23" s="26"/>
      <c r="BV23" s="26"/>
      <c r="BW23" s="27" t="s">
        <v>557</v>
      </c>
      <c r="BX23" s="26"/>
      <c r="BY23" s="4" t="s">
        <v>464</v>
      </c>
      <c r="BZ23" s="5">
        <v>44571</v>
      </c>
      <c r="CA23" s="5">
        <v>44561</v>
      </c>
      <c r="CB23" s="4"/>
    </row>
    <row r="24" spans="1:89" x14ac:dyDescent="0.25">
      <c r="A24" s="4">
        <v>2021</v>
      </c>
      <c r="B24" s="5">
        <v>44470</v>
      </c>
      <c r="C24" s="6">
        <v>44561</v>
      </c>
      <c r="D24" s="26" t="s">
        <v>178</v>
      </c>
      <c r="E24" s="26" t="s">
        <v>184</v>
      </c>
      <c r="F24" s="26" t="s">
        <v>185</v>
      </c>
      <c r="G24" s="7">
        <v>13</v>
      </c>
      <c r="H24" s="36" t="s">
        <v>558</v>
      </c>
      <c r="I24" s="27" t="s">
        <v>559</v>
      </c>
      <c r="J24" s="24">
        <v>44519</v>
      </c>
      <c r="K24" s="4" t="s">
        <v>560</v>
      </c>
      <c r="L24" s="4">
        <v>13</v>
      </c>
      <c r="M24" s="24">
        <v>44524</v>
      </c>
      <c r="N24" s="4">
        <v>13</v>
      </c>
      <c r="O24" s="4">
        <v>13</v>
      </c>
      <c r="P24" s="27" t="s">
        <v>561</v>
      </c>
      <c r="Q24" s="27" t="s">
        <v>562</v>
      </c>
      <c r="R24" s="27" t="s">
        <v>562</v>
      </c>
      <c r="S24" s="4" t="s">
        <v>441</v>
      </c>
      <c r="T24" s="4" t="s">
        <v>441</v>
      </c>
      <c r="U24" s="4" t="s">
        <v>441</v>
      </c>
      <c r="V24" s="4" t="s">
        <v>500</v>
      </c>
      <c r="W24" s="26" t="s">
        <v>501</v>
      </c>
      <c r="X24" s="4" t="s">
        <v>193</v>
      </c>
      <c r="Y24" s="4" t="s">
        <v>563</v>
      </c>
      <c r="Z24" s="26">
        <v>433</v>
      </c>
      <c r="AA24" s="26"/>
      <c r="AB24" s="26" t="s">
        <v>218</v>
      </c>
      <c r="AC24" s="26"/>
      <c r="AD24" s="4" t="s">
        <v>564</v>
      </c>
      <c r="AE24" s="26"/>
      <c r="AF24" s="26">
        <v>39</v>
      </c>
      <c r="AG24" s="4" t="s">
        <v>565</v>
      </c>
      <c r="AH24" s="26">
        <v>14</v>
      </c>
      <c r="AI24" s="26" t="s">
        <v>270</v>
      </c>
      <c r="AJ24" s="26">
        <v>44600</v>
      </c>
      <c r="AK24" s="26"/>
      <c r="AL24" s="26"/>
      <c r="AM24" s="26"/>
      <c r="AN24" s="26"/>
      <c r="AO24" s="10" t="s">
        <v>443</v>
      </c>
      <c r="AP24" s="4" t="s">
        <v>566</v>
      </c>
      <c r="AQ24" s="26"/>
      <c r="AR24" s="4" t="s">
        <v>449</v>
      </c>
      <c r="AS24" s="4" t="s">
        <v>567</v>
      </c>
      <c r="AT24" s="24">
        <v>44560</v>
      </c>
      <c r="AU24" s="24">
        <v>44561</v>
      </c>
      <c r="AV24" s="24">
        <v>44925</v>
      </c>
      <c r="AW24" s="35">
        <f>700286.2/1.16</f>
        <v>603695</v>
      </c>
      <c r="AX24" s="14">
        <f>700286.2</f>
        <v>700286.2</v>
      </c>
      <c r="AY24" s="26">
        <v>1</v>
      </c>
      <c r="AZ24" s="14">
        <f>700286.2</f>
        <v>700286.2</v>
      </c>
      <c r="BA24" s="26" t="s">
        <v>453</v>
      </c>
      <c r="BB24" s="10" t="s">
        <v>454</v>
      </c>
      <c r="BC24" s="10" t="s">
        <v>455</v>
      </c>
      <c r="BD24" s="10" t="s">
        <v>456</v>
      </c>
      <c r="BE24" s="24">
        <v>44529</v>
      </c>
      <c r="BF24" s="24">
        <v>44561</v>
      </c>
      <c r="BG24" s="30" t="s">
        <v>568</v>
      </c>
      <c r="BH24" s="26"/>
      <c r="BI24" s="4">
        <v>13</v>
      </c>
      <c r="BJ24" s="26" t="s">
        <v>284</v>
      </c>
      <c r="BK24" s="26" t="s">
        <v>460</v>
      </c>
      <c r="BL24" s="26"/>
      <c r="BM24" s="26"/>
      <c r="BN24" s="26"/>
      <c r="BO24" s="26"/>
      <c r="BP24" s="26"/>
      <c r="BQ24" s="26"/>
      <c r="BR24" s="26" t="s">
        <v>290</v>
      </c>
      <c r="BS24" s="26">
        <v>1</v>
      </c>
      <c r="BT24" s="26"/>
      <c r="BU24" s="26"/>
      <c r="BV24" s="26"/>
      <c r="BW24" s="27" t="s">
        <v>569</v>
      </c>
      <c r="BX24" s="26"/>
      <c r="BY24" s="4" t="s">
        <v>464</v>
      </c>
      <c r="BZ24" s="5">
        <v>44571</v>
      </c>
      <c r="CA24" s="5">
        <v>44561</v>
      </c>
      <c r="CB24" s="26"/>
    </row>
    <row r="25" spans="1:89" x14ac:dyDescent="0.25">
      <c r="A25" s="4">
        <v>2021</v>
      </c>
      <c r="B25" s="5">
        <v>44470</v>
      </c>
      <c r="C25" s="6">
        <v>44561</v>
      </c>
      <c r="D25" s="26" t="s">
        <v>178</v>
      </c>
      <c r="E25" s="26" t="s">
        <v>184</v>
      </c>
      <c r="F25" s="26" t="s">
        <v>185</v>
      </c>
      <c r="G25" s="7">
        <v>14</v>
      </c>
      <c r="H25" s="36" t="s">
        <v>570</v>
      </c>
      <c r="I25" s="27" t="s">
        <v>571</v>
      </c>
      <c r="J25" s="24">
        <v>44539</v>
      </c>
      <c r="K25" s="4" t="s">
        <v>572</v>
      </c>
      <c r="L25" s="4">
        <v>14</v>
      </c>
      <c r="M25" s="24">
        <v>44546</v>
      </c>
      <c r="N25" s="4">
        <v>14</v>
      </c>
      <c r="O25" s="4">
        <v>14</v>
      </c>
      <c r="P25" s="27" t="s">
        <v>573</v>
      </c>
      <c r="Q25" s="27" t="s">
        <v>574</v>
      </c>
      <c r="R25" s="27" t="s">
        <v>575</v>
      </c>
      <c r="S25" s="4" t="s">
        <v>441</v>
      </c>
      <c r="T25" s="4" t="s">
        <v>441</v>
      </c>
      <c r="U25" s="4" t="s">
        <v>441</v>
      </c>
      <c r="V25" s="4" t="s">
        <v>500</v>
      </c>
      <c r="W25" s="26" t="s">
        <v>501</v>
      </c>
      <c r="X25" s="4" t="s">
        <v>193</v>
      </c>
      <c r="Y25" s="4" t="s">
        <v>563</v>
      </c>
      <c r="Z25" s="26">
        <v>433</v>
      </c>
      <c r="AA25" s="26"/>
      <c r="AB25" s="26" t="s">
        <v>218</v>
      </c>
      <c r="AC25" s="26"/>
      <c r="AD25" s="4" t="s">
        <v>564</v>
      </c>
      <c r="AE25" s="26"/>
      <c r="AF25" s="26">
        <v>39</v>
      </c>
      <c r="AG25" s="4" t="s">
        <v>565</v>
      </c>
      <c r="AH25" s="26">
        <v>14</v>
      </c>
      <c r="AI25" s="26" t="s">
        <v>270</v>
      </c>
      <c r="AJ25" s="26">
        <v>44600</v>
      </c>
      <c r="AK25" s="26"/>
      <c r="AL25" s="26"/>
      <c r="AM25" s="26"/>
      <c r="AN25" s="26"/>
      <c r="AO25" s="10" t="s">
        <v>443</v>
      </c>
      <c r="AP25" s="4" t="s">
        <v>566</v>
      </c>
      <c r="AQ25" s="26"/>
      <c r="AR25" s="4" t="s">
        <v>449</v>
      </c>
      <c r="AS25" s="4" t="s">
        <v>576</v>
      </c>
      <c r="AT25" s="24">
        <v>44560</v>
      </c>
      <c r="AU25" s="24">
        <v>44560</v>
      </c>
      <c r="AV25" s="24">
        <v>44925</v>
      </c>
      <c r="AW25" s="38">
        <f>320614.02/1.16</f>
        <v>276391.39655172417</v>
      </c>
      <c r="AX25" s="28">
        <f>320614.02</f>
        <v>320614.02</v>
      </c>
      <c r="AY25" s="26">
        <v>1</v>
      </c>
      <c r="AZ25" s="28">
        <f>320614.02</f>
        <v>320614.02</v>
      </c>
      <c r="BA25" s="26" t="s">
        <v>453</v>
      </c>
      <c r="BB25" s="10" t="s">
        <v>454</v>
      </c>
      <c r="BC25" s="10" t="s">
        <v>455</v>
      </c>
      <c r="BD25" s="10" t="s">
        <v>456</v>
      </c>
      <c r="BE25" s="24">
        <v>44560</v>
      </c>
      <c r="BF25" s="24">
        <v>44560</v>
      </c>
      <c r="BG25" s="27" t="s">
        <v>577</v>
      </c>
      <c r="BH25" s="26"/>
      <c r="BI25" s="4">
        <v>14</v>
      </c>
      <c r="BJ25" s="26" t="s">
        <v>284</v>
      </c>
      <c r="BK25" s="26" t="s">
        <v>460</v>
      </c>
      <c r="BL25" s="26"/>
      <c r="BM25" s="26"/>
      <c r="BN25" s="26"/>
      <c r="BO25" s="26"/>
      <c r="BP25" s="26"/>
      <c r="BQ25" s="26"/>
      <c r="BR25" s="26" t="s">
        <v>290</v>
      </c>
      <c r="BS25" s="26">
        <v>1</v>
      </c>
      <c r="BT25" s="26"/>
      <c r="BU25" s="26"/>
      <c r="BV25" s="26"/>
      <c r="BW25" s="27" t="s">
        <v>578</v>
      </c>
      <c r="BX25" s="26"/>
      <c r="BY25" s="4" t="s">
        <v>464</v>
      </c>
      <c r="BZ25" s="5">
        <v>44571</v>
      </c>
      <c r="CA25" s="5">
        <v>44561</v>
      </c>
      <c r="CB25" s="26"/>
    </row>
    <row r="26" spans="1:89" x14ac:dyDescent="0.25">
      <c r="AW26" s="37"/>
    </row>
    <row r="27" spans="1:89" x14ac:dyDescent="0.25">
      <c r="AW27" s="39">
        <f>SUM(AW8:AW25)</f>
        <v>10094375.385517241</v>
      </c>
    </row>
    <row r="28" spans="1:89" x14ac:dyDescent="0.25">
      <c r="AW28" s="37"/>
    </row>
    <row r="29" spans="1:89" x14ac:dyDescent="0.25">
      <c r="AW29" s="37"/>
    </row>
    <row r="30" spans="1:89" x14ac:dyDescent="0.25">
      <c r="AW30" s="37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17 X24:X201 X22">
      <formula1>Hidden_423</formula1>
    </dataValidation>
    <dataValidation type="list" allowBlank="1" showErrorMessage="1" sqref="AI24:AI201 AI9:AI22">
      <formula1>Hidden_634</formula1>
    </dataValidation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AB9:AB201">
      <formula1>Hidden_527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</dataValidations>
  <hyperlinks>
    <hyperlink ref="I9" r:id="rId1"/>
    <hyperlink ref="I10" r:id="rId2"/>
    <hyperlink ref="I12" r:id="rId3"/>
    <hyperlink ref="I13" r:id="rId4"/>
    <hyperlink ref="I11" r:id="rId5"/>
    <hyperlink ref="I14" r:id="rId6"/>
    <hyperlink ref="P14" r:id="rId7"/>
    <hyperlink ref="P13" r:id="rId8"/>
    <hyperlink ref="P12" r:id="rId9"/>
    <hyperlink ref="P11" r:id="rId10"/>
    <hyperlink ref="P10" r:id="rId11"/>
    <hyperlink ref="P9" r:id="rId12"/>
    <hyperlink ref="Q11" r:id="rId13"/>
    <hyperlink ref="Q9" r:id="rId14"/>
    <hyperlink ref="Q10" r:id="rId15"/>
    <hyperlink ref="Q12" r:id="rId16"/>
    <hyperlink ref="Q13" r:id="rId17"/>
    <hyperlink ref="Q14" r:id="rId18"/>
    <hyperlink ref="R11" r:id="rId19"/>
    <hyperlink ref="R9" r:id="rId20"/>
    <hyperlink ref="R10" r:id="rId21"/>
    <hyperlink ref="R12" r:id="rId22"/>
    <hyperlink ref="R13" r:id="rId23"/>
    <hyperlink ref="R14" r:id="rId24"/>
    <hyperlink ref="BG9" r:id="rId25"/>
    <hyperlink ref="BG12" r:id="rId26"/>
    <hyperlink ref="BG13" r:id="rId27"/>
    <hyperlink ref="BW9" r:id="rId28"/>
    <hyperlink ref="BW12" r:id="rId29"/>
    <hyperlink ref="BW13" r:id="rId30"/>
    <hyperlink ref="I15" r:id="rId31"/>
    <hyperlink ref="P15" r:id="rId32"/>
    <hyperlink ref="I16" r:id="rId33"/>
    <hyperlink ref="P16" r:id="rId34"/>
    <hyperlink ref="R16" r:id="rId35"/>
    <hyperlink ref="I17" r:id="rId36"/>
    <hyperlink ref="P17" r:id="rId37"/>
    <hyperlink ref="Q17" r:id="rId38"/>
    <hyperlink ref="R17" r:id="rId39"/>
    <hyperlink ref="Q16" r:id="rId40"/>
    <hyperlink ref="BG17" r:id="rId41"/>
    <hyperlink ref="I18" r:id="rId42"/>
    <hyperlink ref="P18" r:id="rId43"/>
    <hyperlink ref="Q18" r:id="rId44"/>
    <hyperlink ref="R18" r:id="rId45"/>
    <hyperlink ref="I19" r:id="rId46"/>
    <hyperlink ref="P19" r:id="rId47"/>
    <hyperlink ref="I20" r:id="rId48"/>
    <hyperlink ref="P20" r:id="rId49"/>
    <hyperlink ref="R20" r:id="rId50"/>
    <hyperlink ref="Q20" r:id="rId51"/>
    <hyperlink ref="I21" r:id="rId52"/>
    <hyperlink ref="P21" r:id="rId53"/>
    <hyperlink ref="Q21" r:id="rId54"/>
    <hyperlink ref="R21" r:id="rId55"/>
    <hyperlink ref="I22" r:id="rId56"/>
    <hyperlink ref="P22" r:id="rId57"/>
    <hyperlink ref="Q22" r:id="rId58"/>
    <hyperlink ref="R22" r:id="rId59"/>
    <hyperlink ref="BG23" r:id="rId60"/>
    <hyperlink ref="BW23" r:id="rId61"/>
    <hyperlink ref="BW22" r:id="rId62"/>
    <hyperlink ref="I24" r:id="rId63"/>
    <hyperlink ref="P24" r:id="rId64"/>
    <hyperlink ref="Q24" r:id="rId65"/>
    <hyperlink ref="R24" r:id="rId66"/>
    <hyperlink ref="BG24" r:id="rId67"/>
    <hyperlink ref="I25" r:id="rId68"/>
    <hyperlink ref="P25" r:id="rId69"/>
    <hyperlink ref="Q25" r:id="rId70"/>
    <hyperlink ref="R25" r:id="rId71"/>
    <hyperlink ref="BG25" r:id="rId72"/>
    <hyperlink ref="BW25" r:id="rId73"/>
    <hyperlink ref="BW24" r:id="rId7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1" workbookViewId="0">
      <selection activeCell="A41" sqref="A41:F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x14ac:dyDescent="0.25">
      <c r="A4" s="3">
        <v>1</v>
      </c>
      <c r="B4" s="3" t="s">
        <v>428</v>
      </c>
    </row>
    <row r="5" spans="1:6" x14ac:dyDescent="0.25">
      <c r="A5">
        <v>2</v>
      </c>
      <c r="E5" t="s">
        <v>335</v>
      </c>
      <c r="F5" t="s">
        <v>336</v>
      </c>
    </row>
    <row r="6" spans="1:6" x14ac:dyDescent="0.25">
      <c r="A6">
        <v>2</v>
      </c>
      <c r="E6" t="s">
        <v>337</v>
      </c>
      <c r="F6" t="s">
        <v>338</v>
      </c>
    </row>
    <row r="7" spans="1:6" x14ac:dyDescent="0.25">
      <c r="A7">
        <v>2</v>
      </c>
      <c r="E7" t="s">
        <v>339</v>
      </c>
      <c r="F7" t="s">
        <v>340</v>
      </c>
    </row>
    <row r="8" spans="1:6" x14ac:dyDescent="0.25">
      <c r="A8">
        <v>2</v>
      </c>
      <c r="E8" t="s">
        <v>341</v>
      </c>
      <c r="F8" t="s">
        <v>342</v>
      </c>
    </row>
    <row r="9" spans="1:6" x14ac:dyDescent="0.25">
      <c r="A9">
        <v>3</v>
      </c>
      <c r="E9" t="s">
        <v>343</v>
      </c>
    </row>
    <row r="10" spans="1:6" x14ac:dyDescent="0.25">
      <c r="A10">
        <v>3</v>
      </c>
      <c r="E10" t="s">
        <v>344</v>
      </c>
    </row>
    <row r="11" spans="1:6" x14ac:dyDescent="0.25">
      <c r="A11">
        <v>4</v>
      </c>
      <c r="E11" t="s">
        <v>345</v>
      </c>
      <c r="F11" t="s">
        <v>346</v>
      </c>
    </row>
    <row r="12" spans="1:6" x14ac:dyDescent="0.25">
      <c r="A12">
        <v>4</v>
      </c>
      <c r="E12" t="s">
        <v>347</v>
      </c>
    </row>
    <row r="13" spans="1:6" x14ac:dyDescent="0.25">
      <c r="A13">
        <v>4</v>
      </c>
      <c r="E13" t="s">
        <v>348</v>
      </c>
      <c r="F13" t="s">
        <v>349</v>
      </c>
    </row>
    <row r="14" spans="1:6" x14ac:dyDescent="0.25">
      <c r="A14">
        <v>4</v>
      </c>
      <c r="E14" t="s">
        <v>350</v>
      </c>
      <c r="F14" t="s">
        <v>351</v>
      </c>
    </row>
    <row r="15" spans="1:6" x14ac:dyDescent="0.25">
      <c r="A15">
        <v>5</v>
      </c>
      <c r="B15" t="s">
        <v>352</v>
      </c>
      <c r="C15" t="s">
        <v>353</v>
      </c>
      <c r="D15" t="s">
        <v>354</v>
      </c>
      <c r="F15" t="s">
        <v>355</v>
      </c>
    </row>
    <row r="16" spans="1:6" x14ac:dyDescent="0.25">
      <c r="A16">
        <v>5</v>
      </c>
      <c r="B16" t="s">
        <v>356</v>
      </c>
      <c r="C16" t="s">
        <v>357</v>
      </c>
      <c r="D16" t="s">
        <v>358</v>
      </c>
      <c r="F16" t="s">
        <v>359</v>
      </c>
    </row>
    <row r="17" spans="1:6" x14ac:dyDescent="0.25">
      <c r="A17">
        <v>5</v>
      </c>
      <c r="B17" t="s">
        <v>360</v>
      </c>
      <c r="C17" t="s">
        <v>361</v>
      </c>
      <c r="D17" t="s">
        <v>362</v>
      </c>
      <c r="F17" t="s">
        <v>363</v>
      </c>
    </row>
    <row r="18" spans="1:6" x14ac:dyDescent="0.25">
      <c r="A18">
        <v>6</v>
      </c>
      <c r="B18" t="s">
        <v>352</v>
      </c>
      <c r="C18" t="s">
        <v>353</v>
      </c>
      <c r="D18" t="s">
        <v>354</v>
      </c>
      <c r="F18" t="s">
        <v>355</v>
      </c>
    </row>
    <row r="19" spans="1:6" x14ac:dyDescent="0.25">
      <c r="A19">
        <v>6</v>
      </c>
      <c r="B19" t="s">
        <v>356</v>
      </c>
      <c r="C19" t="s">
        <v>357</v>
      </c>
      <c r="D19" t="s">
        <v>358</v>
      </c>
      <c r="F19" t="s">
        <v>359</v>
      </c>
    </row>
    <row r="20" spans="1:6" x14ac:dyDescent="0.25">
      <c r="A20">
        <v>6</v>
      </c>
      <c r="B20" t="s">
        <v>360</v>
      </c>
      <c r="C20" t="s">
        <v>361</v>
      </c>
      <c r="D20" t="s">
        <v>362</v>
      </c>
      <c r="F20" t="s">
        <v>363</v>
      </c>
    </row>
    <row r="21" spans="1:6" x14ac:dyDescent="0.25">
      <c r="A21">
        <v>7</v>
      </c>
      <c r="E21" t="s">
        <v>364</v>
      </c>
      <c r="F21" t="s">
        <v>365</v>
      </c>
    </row>
    <row r="22" spans="1:6" x14ac:dyDescent="0.25">
      <c r="A22">
        <v>7</v>
      </c>
      <c r="E22" t="s">
        <v>366</v>
      </c>
      <c r="F22" t="s">
        <v>367</v>
      </c>
    </row>
    <row r="23" spans="1:6" x14ac:dyDescent="0.25">
      <c r="A23">
        <v>7</v>
      </c>
      <c r="E23" t="s">
        <v>368</v>
      </c>
      <c r="F23" t="s">
        <v>369</v>
      </c>
    </row>
    <row r="24" spans="1:6" x14ac:dyDescent="0.25">
      <c r="A24">
        <v>7</v>
      </c>
      <c r="E24" t="s">
        <v>370</v>
      </c>
      <c r="F24" t="s">
        <v>371</v>
      </c>
    </row>
    <row r="25" spans="1:6" x14ac:dyDescent="0.25">
      <c r="A25">
        <v>8</v>
      </c>
      <c r="E25" t="s">
        <v>475</v>
      </c>
    </row>
    <row r="26" spans="1:6" x14ac:dyDescent="0.25">
      <c r="A26">
        <v>8</v>
      </c>
      <c r="E26" t="s">
        <v>476</v>
      </c>
    </row>
    <row r="27" spans="1:6" x14ac:dyDescent="0.25">
      <c r="A27">
        <v>8</v>
      </c>
      <c r="E27" s="18" t="s">
        <v>479</v>
      </c>
      <c r="F27" s="18" t="s">
        <v>480</v>
      </c>
    </row>
    <row r="28" spans="1:6" x14ac:dyDescent="0.25">
      <c r="A28">
        <v>8</v>
      </c>
      <c r="E28" t="s">
        <v>477</v>
      </c>
      <c r="F28" s="18" t="s">
        <v>489</v>
      </c>
    </row>
    <row r="29" spans="1:6" x14ac:dyDescent="0.25">
      <c r="A29">
        <v>9</v>
      </c>
      <c r="E29" s="18" t="s">
        <v>477</v>
      </c>
      <c r="F29" s="18" t="s">
        <v>489</v>
      </c>
    </row>
    <row r="30" spans="1:6" x14ac:dyDescent="0.25">
      <c r="A30" s="18">
        <v>9</v>
      </c>
      <c r="E30" s="18" t="s">
        <v>479</v>
      </c>
      <c r="F30" s="18" t="s">
        <v>480</v>
      </c>
    </row>
    <row r="31" spans="1:6" x14ac:dyDescent="0.25">
      <c r="A31" s="18">
        <v>9</v>
      </c>
      <c r="E31" s="18" t="s">
        <v>475</v>
      </c>
      <c r="F31" s="18"/>
    </row>
    <row r="32" spans="1:6" x14ac:dyDescent="0.25">
      <c r="A32" s="18">
        <v>9</v>
      </c>
      <c r="E32" s="18" t="s">
        <v>476</v>
      </c>
      <c r="F32" s="18"/>
    </row>
    <row r="33" spans="1:6" x14ac:dyDescent="0.25">
      <c r="A33" s="18">
        <v>9</v>
      </c>
      <c r="E33" t="s">
        <v>486</v>
      </c>
    </row>
    <row r="34" spans="1:6" x14ac:dyDescent="0.25">
      <c r="A34" s="18">
        <v>9</v>
      </c>
      <c r="E34" t="s">
        <v>487</v>
      </c>
      <c r="F34" t="s">
        <v>488</v>
      </c>
    </row>
    <row r="35" spans="1:6" x14ac:dyDescent="0.25">
      <c r="A35">
        <v>10</v>
      </c>
      <c r="E35" t="s">
        <v>500</v>
      </c>
      <c r="F35" t="s">
        <v>501</v>
      </c>
    </row>
    <row r="36" spans="1:6" x14ac:dyDescent="0.25">
      <c r="A36">
        <v>10</v>
      </c>
      <c r="E36" t="s">
        <v>502</v>
      </c>
      <c r="F36" t="s">
        <v>503</v>
      </c>
    </row>
    <row r="37" spans="1:6" x14ac:dyDescent="0.25">
      <c r="A37">
        <v>11</v>
      </c>
      <c r="E37" t="s">
        <v>506</v>
      </c>
    </row>
    <row r="38" spans="1:6" x14ac:dyDescent="0.25">
      <c r="A38">
        <v>11</v>
      </c>
      <c r="E38" t="s">
        <v>508</v>
      </c>
    </row>
    <row r="39" spans="1:6" x14ac:dyDescent="0.25">
      <c r="A39">
        <v>11</v>
      </c>
      <c r="E39" t="s">
        <v>509</v>
      </c>
    </row>
    <row r="40" spans="1:6" x14ac:dyDescent="0.25">
      <c r="A40">
        <v>11</v>
      </c>
      <c r="E40" t="s">
        <v>510</v>
      </c>
      <c r="F40" t="s">
        <v>507</v>
      </c>
    </row>
    <row r="41" spans="1:6" x14ac:dyDescent="0.25">
      <c r="A41" s="26">
        <v>12</v>
      </c>
      <c r="B41" s="26"/>
      <c r="C41" s="26"/>
      <c r="D41" s="26"/>
      <c r="E41" s="26" t="s">
        <v>579</v>
      </c>
      <c r="F41" s="26"/>
    </row>
    <row r="42" spans="1:6" x14ac:dyDescent="0.25">
      <c r="A42" s="26">
        <v>12</v>
      </c>
      <c r="B42" s="26"/>
      <c r="C42" s="26"/>
      <c r="D42" s="26"/>
      <c r="E42" s="26" t="s">
        <v>508</v>
      </c>
      <c r="F42" s="26"/>
    </row>
    <row r="43" spans="1:6" x14ac:dyDescent="0.25">
      <c r="A43" s="26">
        <v>12</v>
      </c>
      <c r="B43" s="26"/>
      <c r="C43" s="26"/>
      <c r="D43" s="26"/>
      <c r="E43" s="26" t="s">
        <v>580</v>
      </c>
      <c r="F43" s="26"/>
    </row>
    <row r="44" spans="1:6" x14ac:dyDescent="0.25">
      <c r="A44" s="26">
        <v>12</v>
      </c>
      <c r="B44" s="26"/>
      <c r="C44" s="26"/>
      <c r="D44" s="26"/>
      <c r="E44" s="26" t="s">
        <v>510</v>
      </c>
      <c r="F44" s="26" t="s">
        <v>507</v>
      </c>
    </row>
    <row r="45" spans="1:6" x14ac:dyDescent="0.25">
      <c r="A45" s="26">
        <v>13</v>
      </c>
      <c r="B45" s="26"/>
      <c r="C45" s="26"/>
      <c r="D45" s="26"/>
      <c r="E45" s="26" t="s">
        <v>500</v>
      </c>
      <c r="F45" s="26" t="s">
        <v>501</v>
      </c>
    </row>
    <row r="46" spans="1:6" x14ac:dyDescent="0.25">
      <c r="A46" s="26">
        <v>13</v>
      </c>
      <c r="B46" s="26"/>
      <c r="C46" s="26"/>
      <c r="D46" s="26"/>
      <c r="E46" s="26" t="s">
        <v>502</v>
      </c>
      <c r="F46" s="26" t="s">
        <v>503</v>
      </c>
    </row>
    <row r="47" spans="1:6" x14ac:dyDescent="0.25">
      <c r="A47" s="26">
        <v>13</v>
      </c>
      <c r="B47" s="26"/>
      <c r="C47" s="26"/>
      <c r="D47" s="26"/>
      <c r="E47" s="26" t="s">
        <v>368</v>
      </c>
      <c r="F47" s="26" t="s">
        <v>369</v>
      </c>
    </row>
    <row r="48" spans="1:6" x14ac:dyDescent="0.25">
      <c r="A48" s="26">
        <v>13</v>
      </c>
      <c r="B48" s="26"/>
      <c r="C48" s="26"/>
      <c r="D48" s="26"/>
      <c r="E48" s="26" t="s">
        <v>581</v>
      </c>
      <c r="F48" s="26" t="s">
        <v>582</v>
      </c>
    </row>
    <row r="49" spans="1:6" x14ac:dyDescent="0.25">
      <c r="A49" s="26">
        <v>13</v>
      </c>
      <c r="B49" s="26"/>
      <c r="C49" s="26"/>
      <c r="D49" s="26"/>
      <c r="E49" s="26" t="s">
        <v>583</v>
      </c>
      <c r="F49" s="26"/>
    </row>
    <row r="50" spans="1:6" x14ac:dyDescent="0.25">
      <c r="A50" s="26">
        <v>14</v>
      </c>
      <c r="B50" s="26"/>
      <c r="C50" s="26"/>
      <c r="D50" s="26"/>
      <c r="E50" s="26" t="s">
        <v>584</v>
      </c>
      <c r="F50" s="26" t="s">
        <v>585</v>
      </c>
    </row>
    <row r="51" spans="1:6" x14ac:dyDescent="0.25">
      <c r="A51" s="26">
        <v>14</v>
      </c>
      <c r="B51" s="26"/>
      <c r="C51" s="26"/>
      <c r="D51" s="26"/>
      <c r="E51" s="26" t="s">
        <v>586</v>
      </c>
      <c r="F51" s="26"/>
    </row>
    <row r="52" spans="1:6" x14ac:dyDescent="0.25">
      <c r="A52" s="26">
        <v>14</v>
      </c>
      <c r="B52" s="26"/>
      <c r="C52" s="26"/>
      <c r="D52" s="26"/>
      <c r="E52" s="26" t="s">
        <v>581</v>
      </c>
      <c r="F52" s="26" t="s">
        <v>582</v>
      </c>
    </row>
    <row r="53" spans="1:6" x14ac:dyDescent="0.25">
      <c r="A53" s="26">
        <v>14</v>
      </c>
      <c r="B53" s="26"/>
      <c r="C53" s="26"/>
      <c r="D53" s="26"/>
      <c r="E53" s="26" t="s">
        <v>500</v>
      </c>
      <c r="F53" s="26" t="s">
        <v>501</v>
      </c>
    </row>
    <row r="54" spans="1:6" x14ac:dyDescent="0.25">
      <c r="A54" s="26">
        <v>14</v>
      </c>
      <c r="B54" s="26"/>
      <c r="C54" s="26"/>
      <c r="D54" s="26"/>
      <c r="E54" s="26" t="s">
        <v>368</v>
      </c>
      <c r="F54" s="26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8" workbookViewId="0">
      <selection activeCell="A35" sqref="A35:F4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3" customFormat="1" x14ac:dyDescent="0.25">
      <c r="A4" s="3">
        <v>1</v>
      </c>
      <c r="B4" s="3" t="s">
        <v>428</v>
      </c>
    </row>
    <row r="5" spans="1:6" x14ac:dyDescent="0.25">
      <c r="A5">
        <v>2</v>
      </c>
      <c r="E5" t="s">
        <v>386</v>
      </c>
      <c r="F5" t="s">
        <v>336</v>
      </c>
    </row>
    <row r="6" spans="1:6" x14ac:dyDescent="0.25">
      <c r="A6">
        <v>2</v>
      </c>
      <c r="E6" t="s">
        <v>337</v>
      </c>
      <c r="F6" t="s">
        <v>338</v>
      </c>
    </row>
    <row r="7" spans="1:6" ht="15.75" x14ac:dyDescent="0.25">
      <c r="A7">
        <v>2</v>
      </c>
      <c r="E7" t="s">
        <v>339</v>
      </c>
      <c r="F7" s="11" t="s">
        <v>387</v>
      </c>
    </row>
    <row r="8" spans="1:6" ht="15.75" x14ac:dyDescent="0.25">
      <c r="A8">
        <v>2</v>
      </c>
      <c r="E8" t="s">
        <v>341</v>
      </c>
      <c r="F8" s="11" t="s">
        <v>342</v>
      </c>
    </row>
    <row r="9" spans="1:6" ht="15.75" x14ac:dyDescent="0.25">
      <c r="A9">
        <v>3</v>
      </c>
      <c r="B9" t="s">
        <v>388</v>
      </c>
      <c r="F9" s="11"/>
    </row>
    <row r="10" spans="1:6" x14ac:dyDescent="0.25">
      <c r="A10">
        <v>4</v>
      </c>
      <c r="E10" t="s">
        <v>348</v>
      </c>
    </row>
    <row r="11" spans="1:6" x14ac:dyDescent="0.25">
      <c r="A11">
        <v>4</v>
      </c>
      <c r="E11" t="s">
        <v>345</v>
      </c>
    </row>
    <row r="12" spans="1:6" x14ac:dyDescent="0.25">
      <c r="A12">
        <v>5</v>
      </c>
      <c r="B12" t="s">
        <v>352</v>
      </c>
      <c r="C12" t="s">
        <v>353</v>
      </c>
      <c r="D12" t="s">
        <v>354</v>
      </c>
      <c r="F12" t="s">
        <v>355</v>
      </c>
    </row>
    <row r="13" spans="1:6" x14ac:dyDescent="0.25">
      <c r="A13">
        <v>5</v>
      </c>
      <c r="B13" t="s">
        <v>356</v>
      </c>
      <c r="C13" t="s">
        <v>357</v>
      </c>
      <c r="D13" t="s">
        <v>358</v>
      </c>
      <c r="F13" t="s">
        <v>359</v>
      </c>
    </row>
    <row r="14" spans="1:6" x14ac:dyDescent="0.25">
      <c r="A14">
        <v>5</v>
      </c>
      <c r="B14" t="s">
        <v>360</v>
      </c>
      <c r="C14" t="s">
        <v>361</v>
      </c>
      <c r="D14" t="s">
        <v>362</v>
      </c>
      <c r="F14" t="s">
        <v>363</v>
      </c>
    </row>
    <row r="15" spans="1:6" x14ac:dyDescent="0.25">
      <c r="A15">
        <v>6</v>
      </c>
      <c r="B15" t="s">
        <v>352</v>
      </c>
      <c r="C15" t="s">
        <v>353</v>
      </c>
      <c r="D15" t="s">
        <v>354</v>
      </c>
      <c r="F15" t="s">
        <v>355</v>
      </c>
    </row>
    <row r="16" spans="1:6" x14ac:dyDescent="0.25">
      <c r="A16">
        <v>6</v>
      </c>
      <c r="B16" t="s">
        <v>356</v>
      </c>
      <c r="C16" t="s">
        <v>357</v>
      </c>
      <c r="D16" t="s">
        <v>358</v>
      </c>
      <c r="F16" t="s">
        <v>359</v>
      </c>
    </row>
    <row r="17" spans="1:6" x14ac:dyDescent="0.25">
      <c r="A17">
        <v>6</v>
      </c>
      <c r="B17" t="s">
        <v>360</v>
      </c>
      <c r="C17" t="s">
        <v>361</v>
      </c>
      <c r="D17" t="s">
        <v>362</v>
      </c>
      <c r="F17" t="s">
        <v>363</v>
      </c>
    </row>
    <row r="18" spans="1:6" x14ac:dyDescent="0.25">
      <c r="A18">
        <v>7</v>
      </c>
      <c r="B18" t="s">
        <v>388</v>
      </c>
    </row>
    <row r="19" spans="1:6" x14ac:dyDescent="0.25">
      <c r="A19" s="25">
        <v>8</v>
      </c>
      <c r="B19" s="25"/>
      <c r="C19" s="25"/>
      <c r="D19" s="25"/>
      <c r="E19" s="25" t="s">
        <v>475</v>
      </c>
      <c r="F19" s="25"/>
    </row>
    <row r="20" spans="1:6" x14ac:dyDescent="0.25">
      <c r="A20" s="25">
        <v>8</v>
      </c>
      <c r="B20" s="25"/>
      <c r="C20" s="25"/>
      <c r="D20" s="25"/>
      <c r="E20" s="25" t="s">
        <v>476</v>
      </c>
      <c r="F20" s="25"/>
    </row>
    <row r="21" spans="1:6" x14ac:dyDescent="0.25">
      <c r="A21" s="25">
        <v>8</v>
      </c>
      <c r="B21" s="25"/>
      <c r="C21" s="25"/>
      <c r="D21" s="25"/>
      <c r="E21" s="25" t="s">
        <v>479</v>
      </c>
      <c r="F21" s="25" t="s">
        <v>480</v>
      </c>
    </row>
    <row r="22" spans="1:6" x14ac:dyDescent="0.25">
      <c r="A22" s="25">
        <v>8</v>
      </c>
      <c r="B22" s="25"/>
      <c r="C22" s="25"/>
      <c r="D22" s="25"/>
      <c r="E22" s="25" t="s">
        <v>477</v>
      </c>
      <c r="F22" s="25" t="s">
        <v>489</v>
      </c>
    </row>
    <row r="23" spans="1:6" x14ac:dyDescent="0.25">
      <c r="A23" s="25">
        <v>9</v>
      </c>
      <c r="B23" s="25"/>
      <c r="C23" s="25"/>
      <c r="D23" s="25"/>
      <c r="E23" s="25" t="s">
        <v>477</v>
      </c>
      <c r="F23" s="25" t="s">
        <v>489</v>
      </c>
    </row>
    <row r="24" spans="1:6" x14ac:dyDescent="0.25">
      <c r="A24" s="25">
        <v>9</v>
      </c>
      <c r="B24" s="25"/>
      <c r="C24" s="25"/>
      <c r="D24" s="25"/>
      <c r="E24" s="25" t="s">
        <v>479</v>
      </c>
      <c r="F24" s="25" t="s">
        <v>480</v>
      </c>
    </row>
    <row r="25" spans="1:6" x14ac:dyDescent="0.25">
      <c r="A25" s="25">
        <v>9</v>
      </c>
      <c r="B25" s="25"/>
      <c r="C25" s="25"/>
      <c r="D25" s="25"/>
      <c r="E25" s="25" t="s">
        <v>475</v>
      </c>
      <c r="F25" s="25"/>
    </row>
    <row r="26" spans="1:6" x14ac:dyDescent="0.25">
      <c r="A26" s="25">
        <v>9</v>
      </c>
      <c r="B26" s="25"/>
      <c r="C26" s="25"/>
      <c r="D26" s="25"/>
      <c r="E26" s="25" t="s">
        <v>476</v>
      </c>
      <c r="F26" s="25"/>
    </row>
    <row r="27" spans="1:6" x14ac:dyDescent="0.25">
      <c r="A27" s="25">
        <v>9</v>
      </c>
      <c r="B27" s="25"/>
      <c r="C27" s="25"/>
      <c r="D27" s="25"/>
      <c r="E27" s="25" t="s">
        <v>486</v>
      </c>
      <c r="F27" s="25"/>
    </row>
    <row r="28" spans="1:6" x14ac:dyDescent="0.25">
      <c r="A28" s="25">
        <v>9</v>
      </c>
      <c r="B28" s="25"/>
      <c r="C28" s="25"/>
      <c r="D28" s="25"/>
      <c r="E28" s="25" t="s">
        <v>487</v>
      </c>
      <c r="F28" s="25" t="s">
        <v>488</v>
      </c>
    </row>
    <row r="29" spans="1:6" x14ac:dyDescent="0.25">
      <c r="A29" s="25">
        <v>10</v>
      </c>
      <c r="B29" s="25"/>
      <c r="C29" s="25"/>
      <c r="D29" s="25"/>
      <c r="E29" s="25" t="s">
        <v>500</v>
      </c>
      <c r="F29" s="25" t="s">
        <v>501</v>
      </c>
    </row>
    <row r="30" spans="1:6" x14ac:dyDescent="0.25">
      <c r="A30" s="25">
        <v>10</v>
      </c>
      <c r="B30" s="25"/>
      <c r="C30" s="25"/>
      <c r="D30" s="25"/>
      <c r="E30" s="25" t="s">
        <v>502</v>
      </c>
      <c r="F30" s="25" t="s">
        <v>503</v>
      </c>
    </row>
    <row r="31" spans="1:6" x14ac:dyDescent="0.25">
      <c r="A31" s="25">
        <v>11</v>
      </c>
      <c r="B31" s="25"/>
      <c r="C31" s="25"/>
      <c r="D31" s="25"/>
      <c r="E31" s="25" t="s">
        <v>506</v>
      </c>
      <c r="F31" s="25"/>
    </row>
    <row r="32" spans="1:6" x14ac:dyDescent="0.25">
      <c r="A32" s="25">
        <v>11</v>
      </c>
      <c r="B32" s="25"/>
      <c r="C32" s="25"/>
      <c r="D32" s="25"/>
      <c r="E32" s="25" t="s">
        <v>508</v>
      </c>
      <c r="F32" s="25"/>
    </row>
    <row r="33" spans="1:6" x14ac:dyDescent="0.25">
      <c r="A33" s="25">
        <v>11</v>
      </c>
      <c r="B33" s="25"/>
      <c r="C33" s="25"/>
      <c r="D33" s="25"/>
      <c r="E33" s="25" t="s">
        <v>509</v>
      </c>
      <c r="F33" s="25"/>
    </row>
    <row r="34" spans="1:6" x14ac:dyDescent="0.25">
      <c r="A34" s="25">
        <v>11</v>
      </c>
      <c r="B34" s="25"/>
      <c r="C34" s="25"/>
      <c r="D34" s="25"/>
      <c r="E34" s="25" t="s">
        <v>510</v>
      </c>
      <c r="F34" s="25" t="s">
        <v>507</v>
      </c>
    </row>
    <row r="35" spans="1:6" x14ac:dyDescent="0.25">
      <c r="A35" s="26">
        <v>12</v>
      </c>
      <c r="B35" s="26"/>
      <c r="C35" s="26"/>
      <c r="D35" s="26"/>
      <c r="E35" s="26" t="s">
        <v>506</v>
      </c>
      <c r="F35" s="26"/>
    </row>
    <row r="36" spans="1:6" x14ac:dyDescent="0.25">
      <c r="A36" s="26">
        <v>12</v>
      </c>
      <c r="B36" s="26"/>
      <c r="C36" s="26"/>
      <c r="D36" s="26"/>
      <c r="E36" s="26" t="s">
        <v>508</v>
      </c>
      <c r="F36" s="26"/>
    </row>
    <row r="37" spans="1:6" x14ac:dyDescent="0.25">
      <c r="A37" s="26">
        <v>12</v>
      </c>
      <c r="B37" s="26"/>
      <c r="C37" s="26"/>
      <c r="D37" s="26"/>
      <c r="E37" s="26" t="s">
        <v>509</v>
      </c>
      <c r="F37" s="26"/>
    </row>
    <row r="38" spans="1:6" x14ac:dyDescent="0.25">
      <c r="A38" s="26">
        <v>12</v>
      </c>
      <c r="B38" s="26"/>
      <c r="C38" s="26"/>
      <c r="D38" s="26"/>
      <c r="E38" s="26" t="s">
        <v>510</v>
      </c>
      <c r="F38" s="26" t="s">
        <v>507</v>
      </c>
    </row>
    <row r="39" spans="1:6" x14ac:dyDescent="0.25">
      <c r="A39" s="26">
        <v>13</v>
      </c>
      <c r="B39" s="26"/>
      <c r="C39" s="26"/>
      <c r="D39" s="26"/>
      <c r="E39" s="26" t="s">
        <v>500</v>
      </c>
      <c r="F39" s="26" t="s">
        <v>501</v>
      </c>
    </row>
    <row r="40" spans="1:6" x14ac:dyDescent="0.25">
      <c r="A40" s="26">
        <v>13</v>
      </c>
      <c r="B40" s="26"/>
      <c r="C40" s="26"/>
      <c r="D40" s="26"/>
      <c r="E40" s="26" t="s">
        <v>502</v>
      </c>
      <c r="F40" s="26" t="s">
        <v>503</v>
      </c>
    </row>
    <row r="41" spans="1:6" x14ac:dyDescent="0.25">
      <c r="A41" s="26">
        <v>13</v>
      </c>
      <c r="B41" s="26"/>
      <c r="C41" s="26"/>
      <c r="D41" s="26"/>
      <c r="E41" s="26" t="s">
        <v>492</v>
      </c>
      <c r="F41" s="26" t="s">
        <v>369</v>
      </c>
    </row>
    <row r="42" spans="1:6" x14ac:dyDescent="0.25">
      <c r="A42" s="26">
        <v>14</v>
      </c>
      <c r="B42" s="26"/>
      <c r="C42" s="26"/>
      <c r="D42" s="26"/>
      <c r="E42" s="26" t="s">
        <v>500</v>
      </c>
      <c r="F42" s="26" t="s">
        <v>501</v>
      </c>
    </row>
    <row r="43" spans="1:6" x14ac:dyDescent="0.25">
      <c r="A43" s="26">
        <v>14</v>
      </c>
      <c r="B43" s="26"/>
      <c r="C43" s="26"/>
      <c r="D43" s="26"/>
      <c r="E43" s="26" t="s">
        <v>492</v>
      </c>
      <c r="F43" s="26" t="s">
        <v>369</v>
      </c>
    </row>
    <row r="44" spans="1:6" x14ac:dyDescent="0.25">
      <c r="A44" s="26">
        <v>14</v>
      </c>
      <c r="B44" s="26"/>
      <c r="C44" s="26"/>
      <c r="D44" s="26"/>
      <c r="E44" s="26" t="s">
        <v>584</v>
      </c>
      <c r="F44" s="26" t="s">
        <v>585</v>
      </c>
    </row>
    <row r="45" spans="1:6" x14ac:dyDescent="0.25">
      <c r="A45" s="26"/>
      <c r="B45" s="26"/>
      <c r="C45" s="26"/>
      <c r="D45" s="26"/>
      <c r="E45" s="26"/>
      <c r="F45" s="2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20" sqref="A20:XF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9">
        <v>1</v>
      </c>
      <c r="B4" s="20" t="s">
        <v>428</v>
      </c>
      <c r="C4" s="19"/>
      <c r="D4" s="19"/>
      <c r="E4" s="21"/>
      <c r="F4" s="22"/>
    </row>
    <row r="5" spans="1:6" x14ac:dyDescent="0.25">
      <c r="A5" s="3">
        <v>2</v>
      </c>
      <c r="B5" s="3"/>
      <c r="C5" s="3"/>
      <c r="D5" s="3"/>
      <c r="E5" s="3" t="s">
        <v>335</v>
      </c>
      <c r="F5" s="3" t="s">
        <v>336</v>
      </c>
    </row>
    <row r="6" spans="1:6" x14ac:dyDescent="0.25">
      <c r="A6" s="3">
        <v>2</v>
      </c>
      <c r="B6" s="3"/>
      <c r="C6" s="3"/>
      <c r="D6" s="3"/>
      <c r="E6" s="3" t="s">
        <v>337</v>
      </c>
      <c r="F6" s="3" t="s">
        <v>338</v>
      </c>
    </row>
    <row r="7" spans="1:6" ht="15.75" x14ac:dyDescent="0.25">
      <c r="A7" s="3">
        <v>3</v>
      </c>
      <c r="B7" s="3"/>
      <c r="C7" s="3"/>
      <c r="D7" s="3"/>
      <c r="E7" s="3" t="s">
        <v>344</v>
      </c>
      <c r="F7" s="11"/>
    </row>
    <row r="8" spans="1:6" x14ac:dyDescent="0.25">
      <c r="A8" s="3">
        <v>4</v>
      </c>
      <c r="B8" s="3"/>
      <c r="C8" s="3"/>
      <c r="D8" s="3"/>
      <c r="E8" s="3" t="s">
        <v>348</v>
      </c>
      <c r="F8" s="3"/>
    </row>
    <row r="9" spans="1:6" x14ac:dyDescent="0.25">
      <c r="A9" s="3">
        <v>5</v>
      </c>
      <c r="B9" s="20" t="s">
        <v>428</v>
      </c>
      <c r="C9" s="3"/>
      <c r="D9" s="3"/>
      <c r="E9" s="3"/>
      <c r="F9" s="3"/>
    </row>
    <row r="10" spans="1:6" x14ac:dyDescent="0.25">
      <c r="A10" s="3">
        <v>6</v>
      </c>
      <c r="B10" s="20" t="s">
        <v>428</v>
      </c>
      <c r="C10" s="3"/>
      <c r="D10" s="3"/>
      <c r="E10" s="3"/>
      <c r="F10" s="3"/>
    </row>
    <row r="11" spans="1:6" x14ac:dyDescent="0.25">
      <c r="A11" s="3">
        <v>7</v>
      </c>
      <c r="B11" s="3"/>
      <c r="C11" s="3"/>
      <c r="D11" s="3"/>
      <c r="E11" s="3" t="s">
        <v>364</v>
      </c>
      <c r="F11" s="3" t="s">
        <v>365</v>
      </c>
    </row>
    <row r="12" spans="1:6" x14ac:dyDescent="0.25">
      <c r="A12" s="3">
        <v>7</v>
      </c>
      <c r="B12" s="3"/>
      <c r="C12" s="3"/>
      <c r="D12" s="3"/>
      <c r="E12" s="3" t="s">
        <v>366</v>
      </c>
      <c r="F12" s="3" t="s">
        <v>367</v>
      </c>
    </row>
    <row r="13" spans="1:6" x14ac:dyDescent="0.25">
      <c r="A13" s="3">
        <v>7</v>
      </c>
      <c r="B13" s="3"/>
      <c r="C13" s="3"/>
      <c r="D13" s="3"/>
      <c r="E13" s="3" t="s">
        <v>368</v>
      </c>
      <c r="F13" s="3" t="s">
        <v>369</v>
      </c>
    </row>
    <row r="14" spans="1:6" x14ac:dyDescent="0.25">
      <c r="A14" s="3">
        <v>7</v>
      </c>
      <c r="B14" s="3"/>
      <c r="C14" s="3"/>
      <c r="D14" s="3"/>
      <c r="E14" s="3" t="s">
        <v>370</v>
      </c>
      <c r="F14" s="3" t="s">
        <v>371</v>
      </c>
    </row>
    <row r="15" spans="1:6" x14ac:dyDescent="0.25">
      <c r="A15" s="25">
        <v>8</v>
      </c>
      <c r="B15" s="25"/>
      <c r="C15" s="25"/>
      <c r="D15" s="25"/>
      <c r="E15" s="25" t="s">
        <v>479</v>
      </c>
      <c r="F15" s="25" t="s">
        <v>480</v>
      </c>
    </row>
    <row r="16" spans="1:6" x14ac:dyDescent="0.25">
      <c r="A16" s="25">
        <v>8</v>
      </c>
      <c r="B16" s="25"/>
      <c r="C16" s="25"/>
      <c r="D16" s="25"/>
      <c r="E16" s="25" t="s">
        <v>478</v>
      </c>
      <c r="F16" s="25" t="s">
        <v>489</v>
      </c>
    </row>
    <row r="17" spans="1:6" x14ac:dyDescent="0.25">
      <c r="A17" s="25">
        <v>9</v>
      </c>
      <c r="B17" s="20" t="s">
        <v>428</v>
      </c>
      <c r="C17" s="25"/>
      <c r="D17" s="25"/>
      <c r="E17" s="25"/>
      <c r="F17" s="25"/>
    </row>
    <row r="18" spans="1:6" x14ac:dyDescent="0.25">
      <c r="A18" s="25">
        <v>10</v>
      </c>
      <c r="B18" s="25"/>
      <c r="C18" s="25"/>
      <c r="D18" s="25"/>
      <c r="E18" s="25" t="s">
        <v>502</v>
      </c>
      <c r="F18" s="25" t="s">
        <v>503</v>
      </c>
    </row>
    <row r="19" spans="1:6" x14ac:dyDescent="0.25">
      <c r="A19" s="25">
        <v>11</v>
      </c>
      <c r="B19" s="25"/>
      <c r="C19" s="25"/>
      <c r="D19" s="25"/>
      <c r="E19" s="25" t="s">
        <v>516</v>
      </c>
      <c r="F19" s="25" t="s">
        <v>507</v>
      </c>
    </row>
    <row r="20" spans="1:6" s="26" customFormat="1" x14ac:dyDescent="0.25">
      <c r="A20" s="26">
        <v>12</v>
      </c>
      <c r="E20" s="26" t="s">
        <v>510</v>
      </c>
      <c r="F20" s="26" t="s">
        <v>507</v>
      </c>
    </row>
    <row r="21" spans="1:6" s="26" customFormat="1" x14ac:dyDescent="0.25">
      <c r="A21" s="26">
        <v>13</v>
      </c>
      <c r="E21" s="26" t="s">
        <v>502</v>
      </c>
      <c r="F21" s="26" t="s">
        <v>503</v>
      </c>
    </row>
    <row r="22" spans="1:6" s="26" customFormat="1" x14ac:dyDescent="0.25">
      <c r="A22" s="26">
        <v>13</v>
      </c>
      <c r="E22" s="26" t="s">
        <v>492</v>
      </c>
      <c r="F22" s="26" t="s">
        <v>369</v>
      </c>
    </row>
    <row r="23" spans="1:6" s="26" customFormat="1" x14ac:dyDescent="0.25">
      <c r="A23" s="26">
        <v>14</v>
      </c>
      <c r="E23" s="26" t="s">
        <v>581</v>
      </c>
      <c r="F23" s="26" t="s">
        <v>582</v>
      </c>
    </row>
    <row r="24" spans="1:6" s="26" customFormat="1" x14ac:dyDescent="0.25">
      <c r="A24" s="26">
        <v>14</v>
      </c>
      <c r="E24" s="26" t="s">
        <v>584</v>
      </c>
      <c r="F24" s="26" t="s">
        <v>585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60" workbookViewId="0">
      <selection activeCell="A62" sqref="A62:F7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3" customFormat="1" x14ac:dyDescent="0.25">
      <c r="A4" s="3">
        <v>1</v>
      </c>
      <c r="B4" s="3" t="s">
        <v>428</v>
      </c>
      <c r="E4" s="12"/>
    </row>
    <row r="5" spans="1:6" x14ac:dyDescent="0.25">
      <c r="A5">
        <v>2</v>
      </c>
      <c r="B5" t="s">
        <v>389</v>
      </c>
      <c r="C5" t="s">
        <v>390</v>
      </c>
      <c r="D5" t="s">
        <v>391</v>
      </c>
      <c r="E5" s="12" t="s">
        <v>392</v>
      </c>
      <c r="F5" t="s">
        <v>421</v>
      </c>
    </row>
    <row r="6" spans="1:6" x14ac:dyDescent="0.25">
      <c r="A6">
        <v>2</v>
      </c>
      <c r="B6" t="s">
        <v>393</v>
      </c>
      <c r="C6" t="s">
        <v>394</v>
      </c>
      <c r="D6" t="s">
        <v>395</v>
      </c>
      <c r="E6" s="12" t="s">
        <v>396</v>
      </c>
      <c r="F6" t="s">
        <v>422</v>
      </c>
    </row>
    <row r="7" spans="1:6" x14ac:dyDescent="0.25">
      <c r="A7">
        <v>2</v>
      </c>
      <c r="B7" t="s">
        <v>397</v>
      </c>
      <c r="C7" t="s">
        <v>398</v>
      </c>
      <c r="D7" t="s">
        <v>399</v>
      </c>
      <c r="E7" s="12" t="s">
        <v>400</v>
      </c>
      <c r="F7" t="s">
        <v>423</v>
      </c>
    </row>
    <row r="8" spans="1:6" x14ac:dyDescent="0.25">
      <c r="A8">
        <v>2</v>
      </c>
      <c r="B8" t="s">
        <v>401</v>
      </c>
      <c r="C8" t="s">
        <v>402</v>
      </c>
      <c r="D8" t="s">
        <v>403</v>
      </c>
      <c r="E8" s="12"/>
      <c r="F8" t="s">
        <v>424</v>
      </c>
    </row>
    <row r="9" spans="1:6" x14ac:dyDescent="0.25">
      <c r="A9">
        <v>2</v>
      </c>
      <c r="B9" t="s">
        <v>404</v>
      </c>
      <c r="C9" t="s">
        <v>405</v>
      </c>
      <c r="D9" t="s">
        <v>406</v>
      </c>
      <c r="E9" s="12" t="s">
        <v>407</v>
      </c>
      <c r="F9" t="s">
        <v>425</v>
      </c>
    </row>
    <row r="10" spans="1:6" x14ac:dyDescent="0.25">
      <c r="A10">
        <v>2</v>
      </c>
      <c r="B10" t="s">
        <v>408</v>
      </c>
      <c r="C10" t="s">
        <v>409</v>
      </c>
      <c r="D10" t="s">
        <v>410</v>
      </c>
      <c r="E10" s="12" t="s">
        <v>411</v>
      </c>
      <c r="F10" t="s">
        <v>426</v>
      </c>
    </row>
    <row r="11" spans="1:6" x14ac:dyDescent="0.25">
      <c r="A11">
        <v>3</v>
      </c>
      <c r="B11" t="s">
        <v>389</v>
      </c>
      <c r="C11" t="s">
        <v>390</v>
      </c>
      <c r="D11" t="s">
        <v>391</v>
      </c>
      <c r="E11" s="12" t="s">
        <v>392</v>
      </c>
      <c r="F11" t="s">
        <v>421</v>
      </c>
    </row>
    <row r="12" spans="1:6" x14ac:dyDescent="0.25">
      <c r="A12">
        <v>3</v>
      </c>
      <c r="B12" t="s">
        <v>393</v>
      </c>
      <c r="C12" t="s">
        <v>394</v>
      </c>
      <c r="D12" t="s">
        <v>395</v>
      </c>
      <c r="E12" s="12" t="s">
        <v>396</v>
      </c>
      <c r="F12" t="s">
        <v>422</v>
      </c>
    </row>
    <row r="13" spans="1:6" x14ac:dyDescent="0.25">
      <c r="A13">
        <v>3</v>
      </c>
      <c r="B13" t="s">
        <v>397</v>
      </c>
      <c r="C13" t="s">
        <v>398</v>
      </c>
      <c r="D13" t="s">
        <v>399</v>
      </c>
      <c r="E13" s="12" t="s">
        <v>400</v>
      </c>
      <c r="F13" t="s">
        <v>423</v>
      </c>
    </row>
    <row r="14" spans="1:6" x14ac:dyDescent="0.25">
      <c r="A14">
        <v>3</v>
      </c>
      <c r="B14" t="s">
        <v>401</v>
      </c>
      <c r="C14" t="s">
        <v>402</v>
      </c>
      <c r="D14" t="s">
        <v>403</v>
      </c>
      <c r="E14" s="12"/>
      <c r="F14" t="s">
        <v>424</v>
      </c>
    </row>
    <row r="15" spans="1:6" x14ac:dyDescent="0.25">
      <c r="A15">
        <v>3</v>
      </c>
      <c r="B15" t="s">
        <v>408</v>
      </c>
      <c r="C15" t="s">
        <v>409</v>
      </c>
      <c r="D15" t="s">
        <v>410</v>
      </c>
      <c r="E15" s="12" t="s">
        <v>411</v>
      </c>
      <c r="F15" t="s">
        <v>426</v>
      </c>
    </row>
    <row r="16" spans="1:6" x14ac:dyDescent="0.25">
      <c r="A16">
        <v>4</v>
      </c>
      <c r="B16" t="s">
        <v>389</v>
      </c>
      <c r="C16" t="s">
        <v>390</v>
      </c>
      <c r="D16" t="s">
        <v>391</v>
      </c>
      <c r="E16" s="12" t="s">
        <v>392</v>
      </c>
      <c r="F16" t="s">
        <v>421</v>
      </c>
    </row>
    <row r="17" spans="1:6" x14ac:dyDescent="0.25">
      <c r="A17">
        <v>4</v>
      </c>
      <c r="B17" t="s">
        <v>393</v>
      </c>
      <c r="C17" t="s">
        <v>394</v>
      </c>
      <c r="D17" t="s">
        <v>395</v>
      </c>
      <c r="E17" s="12" t="s">
        <v>396</v>
      </c>
      <c r="F17" t="s">
        <v>422</v>
      </c>
    </row>
    <row r="18" spans="1:6" x14ac:dyDescent="0.25">
      <c r="A18">
        <v>4</v>
      </c>
      <c r="B18" t="s">
        <v>397</v>
      </c>
      <c r="C18" t="s">
        <v>398</v>
      </c>
      <c r="D18" t="s">
        <v>399</v>
      </c>
      <c r="E18" s="12" t="s">
        <v>400</v>
      </c>
      <c r="F18" t="s">
        <v>423</v>
      </c>
    </row>
    <row r="19" spans="1:6" x14ac:dyDescent="0.25">
      <c r="A19">
        <v>4</v>
      </c>
      <c r="B19" t="s">
        <v>412</v>
      </c>
      <c r="C19" t="s">
        <v>409</v>
      </c>
      <c r="D19" t="s">
        <v>413</v>
      </c>
      <c r="E19" s="12" t="s">
        <v>414</v>
      </c>
      <c r="F19" t="s">
        <v>424</v>
      </c>
    </row>
    <row r="20" spans="1:6" x14ac:dyDescent="0.25">
      <c r="A20">
        <v>4</v>
      </c>
      <c r="B20" t="s">
        <v>408</v>
      </c>
      <c r="C20" t="s">
        <v>409</v>
      </c>
      <c r="D20" t="s">
        <v>410</v>
      </c>
      <c r="E20" s="12" t="s">
        <v>411</v>
      </c>
      <c r="F20" t="s">
        <v>426</v>
      </c>
    </row>
    <row r="21" spans="1:6" x14ac:dyDescent="0.25">
      <c r="A21">
        <v>5</v>
      </c>
      <c r="B21" t="s">
        <v>389</v>
      </c>
      <c r="C21" t="s">
        <v>390</v>
      </c>
      <c r="D21" t="s">
        <v>391</v>
      </c>
      <c r="E21" s="12" t="s">
        <v>392</v>
      </c>
      <c r="F21" t="s">
        <v>421</v>
      </c>
    </row>
    <row r="22" spans="1:6" x14ac:dyDescent="0.25">
      <c r="A22">
        <v>5</v>
      </c>
      <c r="B22" t="s">
        <v>393</v>
      </c>
      <c r="C22" t="s">
        <v>394</v>
      </c>
      <c r="D22" t="s">
        <v>395</v>
      </c>
      <c r="E22" s="12" t="s">
        <v>396</v>
      </c>
      <c r="F22" t="s">
        <v>422</v>
      </c>
    </row>
    <row r="23" spans="1:6" x14ac:dyDescent="0.25">
      <c r="A23">
        <v>5</v>
      </c>
      <c r="B23" t="s">
        <v>397</v>
      </c>
      <c r="C23" t="s">
        <v>398</v>
      </c>
      <c r="D23" t="s">
        <v>399</v>
      </c>
      <c r="E23" s="12" t="s">
        <v>400</v>
      </c>
      <c r="F23" t="s">
        <v>423</v>
      </c>
    </row>
    <row r="24" spans="1:6" x14ac:dyDescent="0.25">
      <c r="A24">
        <v>5</v>
      </c>
      <c r="B24" t="s">
        <v>412</v>
      </c>
      <c r="C24" t="s">
        <v>409</v>
      </c>
      <c r="D24" t="s">
        <v>413</v>
      </c>
      <c r="E24" s="12" t="s">
        <v>414</v>
      </c>
      <c r="F24" t="s">
        <v>424</v>
      </c>
    </row>
    <row r="25" spans="1:6" x14ac:dyDescent="0.25">
      <c r="A25">
        <v>5</v>
      </c>
      <c r="B25" t="s">
        <v>408</v>
      </c>
      <c r="C25" t="s">
        <v>409</v>
      </c>
      <c r="D25" t="s">
        <v>410</v>
      </c>
      <c r="E25" s="12" t="s">
        <v>411</v>
      </c>
      <c r="F25" t="s">
        <v>426</v>
      </c>
    </row>
    <row r="26" spans="1:6" x14ac:dyDescent="0.25">
      <c r="A26">
        <v>6</v>
      </c>
      <c r="B26" t="s">
        <v>389</v>
      </c>
      <c r="C26" t="s">
        <v>390</v>
      </c>
      <c r="D26" t="s">
        <v>391</v>
      </c>
      <c r="E26" s="12" t="s">
        <v>392</v>
      </c>
      <c r="F26" t="s">
        <v>421</v>
      </c>
    </row>
    <row r="27" spans="1:6" x14ac:dyDescent="0.25">
      <c r="A27">
        <v>6</v>
      </c>
      <c r="B27" t="s">
        <v>393</v>
      </c>
      <c r="C27" t="s">
        <v>394</v>
      </c>
      <c r="D27" t="s">
        <v>395</v>
      </c>
      <c r="E27" s="12" t="s">
        <v>396</v>
      </c>
      <c r="F27" t="s">
        <v>422</v>
      </c>
    </row>
    <row r="28" spans="1:6" x14ac:dyDescent="0.25">
      <c r="A28">
        <v>6</v>
      </c>
      <c r="B28" t="s">
        <v>397</v>
      </c>
      <c r="C28" t="s">
        <v>398</v>
      </c>
      <c r="D28" t="s">
        <v>399</v>
      </c>
      <c r="E28" s="12" t="s">
        <v>400</v>
      </c>
      <c r="F28" t="s">
        <v>423</v>
      </c>
    </row>
    <row r="29" spans="1:6" x14ac:dyDescent="0.25">
      <c r="A29">
        <v>6</v>
      </c>
      <c r="B29" t="s">
        <v>412</v>
      </c>
      <c r="C29" t="s">
        <v>409</v>
      </c>
      <c r="D29" t="s">
        <v>413</v>
      </c>
      <c r="E29" s="12" t="s">
        <v>414</v>
      </c>
      <c r="F29" t="s">
        <v>424</v>
      </c>
    </row>
    <row r="30" spans="1:6" x14ac:dyDescent="0.25">
      <c r="A30">
        <v>6</v>
      </c>
      <c r="B30" t="s">
        <v>408</v>
      </c>
      <c r="C30" t="s">
        <v>409</v>
      </c>
      <c r="D30" t="s">
        <v>410</v>
      </c>
      <c r="E30" s="12" t="s">
        <v>411</v>
      </c>
      <c r="F30" t="s">
        <v>426</v>
      </c>
    </row>
    <row r="31" spans="1:6" x14ac:dyDescent="0.25">
      <c r="A31">
        <v>7</v>
      </c>
      <c r="B31" t="s">
        <v>408</v>
      </c>
      <c r="C31" t="s">
        <v>409</v>
      </c>
      <c r="D31" t="s">
        <v>410</v>
      </c>
      <c r="E31" s="12" t="s">
        <v>411</v>
      </c>
      <c r="F31" t="s">
        <v>426</v>
      </c>
    </row>
    <row r="32" spans="1:6" x14ac:dyDescent="0.25">
      <c r="A32">
        <v>7</v>
      </c>
      <c r="B32" t="s">
        <v>389</v>
      </c>
      <c r="C32" t="s">
        <v>390</v>
      </c>
      <c r="D32" t="s">
        <v>391</v>
      </c>
      <c r="E32" s="12" t="s">
        <v>392</v>
      </c>
      <c r="F32" t="s">
        <v>421</v>
      </c>
    </row>
    <row r="33" spans="1:8" x14ac:dyDescent="0.25">
      <c r="A33">
        <v>7</v>
      </c>
      <c r="B33" t="s">
        <v>393</v>
      </c>
      <c r="C33" t="s">
        <v>394</v>
      </c>
      <c r="D33" t="s">
        <v>395</v>
      </c>
      <c r="E33" s="12" t="s">
        <v>396</v>
      </c>
      <c r="F33" t="s">
        <v>422</v>
      </c>
    </row>
    <row r="34" spans="1:8" x14ac:dyDescent="0.25">
      <c r="A34">
        <v>7</v>
      </c>
      <c r="B34" t="s">
        <v>397</v>
      </c>
      <c r="C34" t="s">
        <v>398</v>
      </c>
      <c r="D34" t="s">
        <v>399</v>
      </c>
      <c r="E34" s="12" t="s">
        <v>400</v>
      </c>
      <c r="F34" t="s">
        <v>423</v>
      </c>
    </row>
    <row r="35" spans="1:8" x14ac:dyDescent="0.25">
      <c r="A35">
        <v>7</v>
      </c>
      <c r="B35" t="s">
        <v>412</v>
      </c>
      <c r="C35" t="s">
        <v>409</v>
      </c>
      <c r="D35" t="s">
        <v>413</v>
      </c>
      <c r="E35" s="12" t="s">
        <v>414</v>
      </c>
      <c r="F35" t="s">
        <v>424</v>
      </c>
    </row>
    <row r="36" spans="1:8" x14ac:dyDescent="0.25">
      <c r="A36">
        <v>7</v>
      </c>
      <c r="B36" t="s">
        <v>408</v>
      </c>
      <c r="C36" t="s">
        <v>409</v>
      </c>
      <c r="D36" t="s">
        <v>410</v>
      </c>
      <c r="E36" s="12" t="s">
        <v>411</v>
      </c>
      <c r="F36" t="s">
        <v>426</v>
      </c>
    </row>
    <row r="37" spans="1:8" x14ac:dyDescent="0.25">
      <c r="A37">
        <v>7</v>
      </c>
      <c r="B37" t="s">
        <v>415</v>
      </c>
      <c r="C37" t="s">
        <v>416</v>
      </c>
      <c r="D37" t="s">
        <v>417</v>
      </c>
      <c r="F37" t="s">
        <v>425</v>
      </c>
    </row>
    <row r="38" spans="1:8" x14ac:dyDescent="0.25">
      <c r="A38">
        <v>7</v>
      </c>
      <c r="B38" t="s">
        <v>418</v>
      </c>
      <c r="C38" t="s">
        <v>419</v>
      </c>
      <c r="D38" t="s">
        <v>420</v>
      </c>
      <c r="F38" t="s">
        <v>427</v>
      </c>
    </row>
    <row r="39" spans="1:8" x14ac:dyDescent="0.25">
      <c r="A39" s="25">
        <v>8</v>
      </c>
      <c r="B39" s="25" t="s">
        <v>389</v>
      </c>
      <c r="C39" s="25" t="s">
        <v>390</v>
      </c>
      <c r="D39" s="25" t="s">
        <v>391</v>
      </c>
      <c r="E39" s="12" t="s">
        <v>392</v>
      </c>
      <c r="F39" s="25" t="s">
        <v>421</v>
      </c>
      <c r="G39" s="18"/>
    </row>
    <row r="40" spans="1:8" x14ac:dyDescent="0.25">
      <c r="A40" s="25">
        <v>8</v>
      </c>
      <c r="B40" s="25" t="s">
        <v>393</v>
      </c>
      <c r="C40" s="25" t="s">
        <v>394</v>
      </c>
      <c r="D40" s="25" t="s">
        <v>395</v>
      </c>
      <c r="E40" s="12" t="s">
        <v>396</v>
      </c>
      <c r="F40" s="25" t="s">
        <v>422</v>
      </c>
    </row>
    <row r="41" spans="1:8" x14ac:dyDescent="0.25">
      <c r="A41" s="25">
        <v>8</v>
      </c>
      <c r="B41" s="25" t="s">
        <v>397</v>
      </c>
      <c r="C41" s="25" t="s">
        <v>398</v>
      </c>
      <c r="D41" s="25" t="s">
        <v>399</v>
      </c>
      <c r="E41" s="12" t="s">
        <v>400</v>
      </c>
      <c r="F41" s="25" t="s">
        <v>423</v>
      </c>
    </row>
    <row r="42" spans="1:8" x14ac:dyDescent="0.25">
      <c r="A42" s="25">
        <v>8</v>
      </c>
      <c r="B42" s="25" t="s">
        <v>481</v>
      </c>
      <c r="C42" s="25" t="s">
        <v>483</v>
      </c>
      <c r="D42" s="25" t="s">
        <v>484</v>
      </c>
      <c r="E42" s="12" t="s">
        <v>482</v>
      </c>
      <c r="F42" s="25" t="s">
        <v>425</v>
      </c>
    </row>
    <row r="43" spans="1:8" x14ac:dyDescent="0.25">
      <c r="A43" s="25">
        <v>8</v>
      </c>
      <c r="B43" s="25" t="s">
        <v>408</v>
      </c>
      <c r="C43" s="25" t="s">
        <v>409</v>
      </c>
      <c r="D43" s="25" t="s">
        <v>410</v>
      </c>
      <c r="E43" s="12" t="s">
        <v>411</v>
      </c>
      <c r="F43" s="25" t="s">
        <v>426</v>
      </c>
    </row>
    <row r="44" spans="1:8" x14ac:dyDescent="0.25">
      <c r="A44" s="25">
        <v>8</v>
      </c>
      <c r="B44" s="25" t="s">
        <v>412</v>
      </c>
      <c r="C44" s="25" t="s">
        <v>409</v>
      </c>
      <c r="D44" s="25" t="s">
        <v>413</v>
      </c>
      <c r="E44" s="12" t="s">
        <v>414</v>
      </c>
      <c r="F44" s="25" t="s">
        <v>424</v>
      </c>
    </row>
    <row r="45" spans="1:8" x14ac:dyDescent="0.25">
      <c r="A45" s="25">
        <v>9</v>
      </c>
      <c r="B45" s="25" t="s">
        <v>389</v>
      </c>
      <c r="C45" s="25" t="s">
        <v>390</v>
      </c>
      <c r="D45" s="25" t="s">
        <v>391</v>
      </c>
      <c r="E45" s="12" t="s">
        <v>392</v>
      </c>
      <c r="F45" s="25" t="s">
        <v>421</v>
      </c>
      <c r="G45" s="18"/>
      <c r="H45" s="18"/>
    </row>
    <row r="46" spans="1:8" x14ac:dyDescent="0.25">
      <c r="A46" s="25">
        <v>9</v>
      </c>
      <c r="B46" s="25" t="s">
        <v>393</v>
      </c>
      <c r="C46" s="25" t="s">
        <v>394</v>
      </c>
      <c r="D46" s="25" t="s">
        <v>395</v>
      </c>
      <c r="E46" s="12" t="s">
        <v>396</v>
      </c>
      <c r="F46" s="25" t="s">
        <v>422</v>
      </c>
      <c r="G46" s="18"/>
      <c r="H46" s="18"/>
    </row>
    <row r="47" spans="1:8" x14ac:dyDescent="0.25">
      <c r="A47" s="25">
        <v>9</v>
      </c>
      <c r="B47" s="25" t="s">
        <v>397</v>
      </c>
      <c r="C47" s="25" t="s">
        <v>398</v>
      </c>
      <c r="D47" s="25" t="s">
        <v>399</v>
      </c>
      <c r="E47" s="12" t="s">
        <v>400</v>
      </c>
      <c r="F47" s="25" t="s">
        <v>423</v>
      </c>
      <c r="G47" s="18"/>
      <c r="H47" s="18"/>
    </row>
    <row r="48" spans="1:8" x14ac:dyDescent="0.25">
      <c r="A48" s="25">
        <v>9</v>
      </c>
      <c r="B48" s="25" t="s">
        <v>481</v>
      </c>
      <c r="C48" s="25" t="s">
        <v>483</v>
      </c>
      <c r="D48" s="25" t="s">
        <v>484</v>
      </c>
      <c r="E48" s="12" t="s">
        <v>482</v>
      </c>
      <c r="F48" s="25" t="s">
        <v>425</v>
      </c>
      <c r="G48" s="18"/>
      <c r="H48" s="18"/>
    </row>
    <row r="49" spans="1:8" x14ac:dyDescent="0.25">
      <c r="A49" s="25">
        <v>9</v>
      </c>
      <c r="B49" s="25" t="s">
        <v>408</v>
      </c>
      <c r="C49" s="25" t="s">
        <v>409</v>
      </c>
      <c r="D49" s="25" t="s">
        <v>410</v>
      </c>
      <c r="E49" s="12" t="s">
        <v>411</v>
      </c>
      <c r="F49" s="25" t="s">
        <v>426</v>
      </c>
      <c r="G49" s="18"/>
      <c r="H49" s="18"/>
    </row>
    <row r="50" spans="1:8" x14ac:dyDescent="0.25">
      <c r="A50" s="25">
        <v>9</v>
      </c>
      <c r="B50" s="25" t="s">
        <v>412</v>
      </c>
      <c r="C50" s="25" t="s">
        <v>409</v>
      </c>
      <c r="D50" s="25" t="s">
        <v>413</v>
      </c>
      <c r="E50" s="12" t="s">
        <v>414</v>
      </c>
      <c r="F50" s="25" t="s">
        <v>424</v>
      </c>
      <c r="G50" s="18"/>
      <c r="H50" s="18"/>
    </row>
    <row r="51" spans="1:8" x14ac:dyDescent="0.25">
      <c r="A51" s="25">
        <v>10</v>
      </c>
      <c r="B51" s="25" t="s">
        <v>389</v>
      </c>
      <c r="C51" s="25" t="s">
        <v>390</v>
      </c>
      <c r="D51" s="25" t="s">
        <v>391</v>
      </c>
      <c r="E51" s="12" t="s">
        <v>392</v>
      </c>
      <c r="F51" s="25" t="s">
        <v>421</v>
      </c>
    </row>
    <row r="52" spans="1:8" x14ac:dyDescent="0.25">
      <c r="A52" s="25">
        <v>10</v>
      </c>
      <c r="B52" s="25" t="s">
        <v>393</v>
      </c>
      <c r="C52" s="25" t="s">
        <v>394</v>
      </c>
      <c r="D52" s="25" t="s">
        <v>395</v>
      </c>
      <c r="E52" s="12" t="s">
        <v>396</v>
      </c>
      <c r="F52" s="25" t="s">
        <v>422</v>
      </c>
    </row>
    <row r="53" spans="1:8" x14ac:dyDescent="0.25">
      <c r="A53" s="25">
        <v>10</v>
      </c>
      <c r="B53" s="25" t="s">
        <v>408</v>
      </c>
      <c r="C53" s="25" t="s">
        <v>409</v>
      </c>
      <c r="D53" s="25" t="s">
        <v>410</v>
      </c>
      <c r="E53" s="12" t="s">
        <v>411</v>
      </c>
      <c r="F53" s="25" t="s">
        <v>426</v>
      </c>
      <c r="G53" s="23"/>
    </row>
    <row r="54" spans="1:8" x14ac:dyDescent="0.25">
      <c r="A54" s="25">
        <v>10</v>
      </c>
      <c r="B54" s="25" t="s">
        <v>511</v>
      </c>
      <c r="C54" s="25" t="s">
        <v>512</v>
      </c>
      <c r="D54" s="25" t="s">
        <v>513</v>
      </c>
      <c r="E54" s="12" t="s">
        <v>528</v>
      </c>
      <c r="F54" s="25" t="s">
        <v>427</v>
      </c>
    </row>
    <row r="55" spans="1:8" x14ac:dyDescent="0.25">
      <c r="A55" s="25">
        <v>10</v>
      </c>
      <c r="B55" s="25" t="s">
        <v>514</v>
      </c>
      <c r="C55" s="25" t="s">
        <v>515</v>
      </c>
      <c r="D55" s="25" t="s">
        <v>354</v>
      </c>
      <c r="E55" s="25" t="s">
        <v>527</v>
      </c>
      <c r="F55" s="25" t="s">
        <v>424</v>
      </c>
    </row>
    <row r="56" spans="1:8" x14ac:dyDescent="0.25">
      <c r="A56" s="25">
        <v>11</v>
      </c>
      <c r="B56" s="25" t="s">
        <v>517</v>
      </c>
      <c r="C56" s="25" t="s">
        <v>518</v>
      </c>
      <c r="D56" s="25" t="s">
        <v>519</v>
      </c>
      <c r="E56" s="25"/>
      <c r="F56" s="25" t="s">
        <v>421</v>
      </c>
    </row>
    <row r="57" spans="1:8" x14ac:dyDescent="0.25">
      <c r="A57" s="25">
        <v>11</v>
      </c>
      <c r="B57" s="25" t="s">
        <v>393</v>
      </c>
      <c r="C57" s="25" t="s">
        <v>394</v>
      </c>
      <c r="D57" s="25" t="s">
        <v>395</v>
      </c>
      <c r="E57" s="12" t="s">
        <v>396</v>
      </c>
      <c r="F57" s="25" t="s">
        <v>422</v>
      </c>
    </row>
    <row r="58" spans="1:8" x14ac:dyDescent="0.25">
      <c r="A58" s="25">
        <v>11</v>
      </c>
      <c r="B58" s="25" t="s">
        <v>408</v>
      </c>
      <c r="C58" s="25" t="s">
        <v>409</v>
      </c>
      <c r="D58" s="25" t="s">
        <v>410</v>
      </c>
      <c r="E58" s="12" t="s">
        <v>411</v>
      </c>
      <c r="F58" s="25" t="s">
        <v>426</v>
      </c>
    </row>
    <row r="59" spans="1:8" x14ac:dyDescent="0.25">
      <c r="A59" s="25">
        <v>11</v>
      </c>
      <c r="B59" s="25" t="s">
        <v>520</v>
      </c>
      <c r="C59" s="25" t="s">
        <v>521</v>
      </c>
      <c r="D59" s="25" t="s">
        <v>522</v>
      </c>
      <c r="E59" s="25"/>
      <c r="F59" s="25" t="s">
        <v>526</v>
      </c>
    </row>
    <row r="60" spans="1:8" x14ac:dyDescent="0.25">
      <c r="A60" s="25">
        <v>11</v>
      </c>
      <c r="B60" s="25" t="s">
        <v>523</v>
      </c>
      <c r="C60" s="25" t="s">
        <v>524</v>
      </c>
      <c r="D60" s="25" t="s">
        <v>525</v>
      </c>
      <c r="E60" s="25" t="s">
        <v>529</v>
      </c>
      <c r="F60" s="25" t="s">
        <v>425</v>
      </c>
    </row>
    <row r="61" spans="1:8" x14ac:dyDescent="0.25">
      <c r="A61" s="25">
        <v>11</v>
      </c>
      <c r="B61" s="25" t="s">
        <v>514</v>
      </c>
      <c r="C61" s="25" t="s">
        <v>515</v>
      </c>
      <c r="D61" s="25" t="s">
        <v>354</v>
      </c>
      <c r="E61" s="25" t="s">
        <v>527</v>
      </c>
      <c r="F61" s="25" t="s">
        <v>424</v>
      </c>
    </row>
    <row r="62" spans="1:8" x14ac:dyDescent="0.25">
      <c r="A62" s="26">
        <v>12</v>
      </c>
      <c r="B62" s="26" t="s">
        <v>517</v>
      </c>
      <c r="C62" s="26" t="s">
        <v>518</v>
      </c>
      <c r="D62" s="26" t="s">
        <v>519</v>
      </c>
      <c r="E62" s="26"/>
      <c r="F62" s="26" t="s">
        <v>421</v>
      </c>
    </row>
    <row r="63" spans="1:8" x14ac:dyDescent="0.25">
      <c r="A63" s="26">
        <v>12</v>
      </c>
      <c r="B63" s="26" t="s">
        <v>393</v>
      </c>
      <c r="C63" s="26" t="s">
        <v>587</v>
      </c>
      <c r="D63" s="26" t="s">
        <v>395</v>
      </c>
      <c r="E63" s="12" t="s">
        <v>396</v>
      </c>
      <c r="F63" s="26" t="s">
        <v>424</v>
      </c>
    </row>
    <row r="64" spans="1:8" x14ac:dyDescent="0.25">
      <c r="A64" s="26">
        <v>12</v>
      </c>
      <c r="B64" s="26" t="s">
        <v>520</v>
      </c>
      <c r="C64" s="26" t="s">
        <v>521</v>
      </c>
      <c r="D64" s="26" t="s">
        <v>522</v>
      </c>
      <c r="E64" s="31" t="s">
        <v>588</v>
      </c>
      <c r="F64" s="26" t="s">
        <v>526</v>
      </c>
    </row>
    <row r="65" spans="1:6" x14ac:dyDescent="0.25">
      <c r="A65" s="26">
        <v>12</v>
      </c>
      <c r="B65" s="26" t="s">
        <v>514</v>
      </c>
      <c r="C65" s="26" t="s">
        <v>515</v>
      </c>
      <c r="D65" s="26" t="s">
        <v>589</v>
      </c>
      <c r="E65" s="26" t="s">
        <v>527</v>
      </c>
      <c r="F65" s="26"/>
    </row>
    <row r="66" spans="1:6" x14ac:dyDescent="0.25">
      <c r="A66" s="26">
        <v>12</v>
      </c>
      <c r="B66" s="26" t="s">
        <v>404</v>
      </c>
      <c r="C66" s="26" t="s">
        <v>405</v>
      </c>
      <c r="D66" s="26" t="s">
        <v>406</v>
      </c>
      <c r="E66" s="26"/>
      <c r="F66" s="26"/>
    </row>
    <row r="67" spans="1:6" x14ac:dyDescent="0.25">
      <c r="A67" s="26">
        <v>12</v>
      </c>
      <c r="B67" s="26" t="s">
        <v>590</v>
      </c>
      <c r="C67" s="26" t="s">
        <v>409</v>
      </c>
      <c r="D67" s="26" t="s">
        <v>410</v>
      </c>
      <c r="E67" s="12" t="s">
        <v>411</v>
      </c>
      <c r="F67" s="26"/>
    </row>
    <row r="68" spans="1:6" x14ac:dyDescent="0.25">
      <c r="A68" s="26">
        <v>13</v>
      </c>
      <c r="B68" s="26" t="s">
        <v>591</v>
      </c>
      <c r="C68" s="26" t="s">
        <v>398</v>
      </c>
      <c r="D68" s="26" t="s">
        <v>592</v>
      </c>
      <c r="E68" s="26"/>
      <c r="F68" s="26" t="s">
        <v>421</v>
      </c>
    </row>
    <row r="69" spans="1:6" x14ac:dyDescent="0.25">
      <c r="A69" s="26">
        <v>13</v>
      </c>
      <c r="B69" s="26" t="s">
        <v>520</v>
      </c>
      <c r="C69" s="26" t="s">
        <v>521</v>
      </c>
      <c r="D69" s="26" t="s">
        <v>522</v>
      </c>
      <c r="E69" s="31" t="s">
        <v>588</v>
      </c>
      <c r="F69" s="26" t="s">
        <v>526</v>
      </c>
    </row>
    <row r="70" spans="1:6" x14ac:dyDescent="0.25">
      <c r="A70" s="26">
        <v>13</v>
      </c>
      <c r="B70" s="26" t="s">
        <v>514</v>
      </c>
      <c r="C70" s="26" t="s">
        <v>515</v>
      </c>
      <c r="D70" s="26" t="s">
        <v>354</v>
      </c>
      <c r="E70" s="26" t="s">
        <v>527</v>
      </c>
      <c r="F70" s="26" t="s">
        <v>424</v>
      </c>
    </row>
    <row r="71" spans="1:6" x14ac:dyDescent="0.25">
      <c r="A71" s="26">
        <v>13</v>
      </c>
      <c r="B71" s="26" t="s">
        <v>418</v>
      </c>
      <c r="C71" s="26" t="s">
        <v>419</v>
      </c>
      <c r="D71" s="26" t="s">
        <v>420</v>
      </c>
      <c r="E71" s="26"/>
      <c r="F71" s="26" t="s">
        <v>593</v>
      </c>
    </row>
    <row r="72" spans="1:6" x14ac:dyDescent="0.25">
      <c r="A72" s="26">
        <v>13</v>
      </c>
      <c r="B72" s="26" t="s">
        <v>408</v>
      </c>
      <c r="C72" s="26" t="s">
        <v>409</v>
      </c>
      <c r="D72" s="26" t="s">
        <v>410</v>
      </c>
      <c r="E72" s="12" t="s">
        <v>411</v>
      </c>
      <c r="F72" s="26" t="s">
        <v>426</v>
      </c>
    </row>
    <row r="73" spans="1:6" x14ac:dyDescent="0.25">
      <c r="A73" s="26">
        <v>14</v>
      </c>
      <c r="B73" s="26" t="s">
        <v>520</v>
      </c>
      <c r="C73" s="26" t="s">
        <v>521</v>
      </c>
      <c r="D73" s="26" t="s">
        <v>522</v>
      </c>
      <c r="E73" s="31" t="s">
        <v>588</v>
      </c>
      <c r="F73" s="26" t="s">
        <v>526</v>
      </c>
    </row>
    <row r="74" spans="1:6" x14ac:dyDescent="0.25">
      <c r="A74" s="26">
        <v>14</v>
      </c>
      <c r="B74" s="26" t="s">
        <v>591</v>
      </c>
      <c r="C74" s="26" t="s">
        <v>594</v>
      </c>
      <c r="D74" s="26" t="s">
        <v>595</v>
      </c>
      <c r="E74" s="26"/>
      <c r="F74" s="26" t="s">
        <v>596</v>
      </c>
    </row>
    <row r="75" spans="1:6" x14ac:dyDescent="0.25">
      <c r="A75" s="26">
        <v>14</v>
      </c>
      <c r="B75" s="26" t="s">
        <v>393</v>
      </c>
      <c r="C75" s="26" t="s">
        <v>587</v>
      </c>
      <c r="D75" s="26" t="s">
        <v>395</v>
      </c>
      <c r="E75" s="12" t="s">
        <v>396</v>
      </c>
      <c r="F75" s="26" t="s">
        <v>424</v>
      </c>
    </row>
    <row r="76" spans="1:6" x14ac:dyDescent="0.25">
      <c r="A76" s="26">
        <v>14</v>
      </c>
      <c r="B76" s="26" t="s">
        <v>412</v>
      </c>
      <c r="C76" s="26" t="s">
        <v>409</v>
      </c>
      <c r="D76" s="26" t="s">
        <v>413</v>
      </c>
      <c r="E76" s="12" t="s">
        <v>414</v>
      </c>
      <c r="F76" s="26" t="s">
        <v>424</v>
      </c>
    </row>
    <row r="77" spans="1:6" x14ac:dyDescent="0.25">
      <c r="A77" s="26">
        <v>14</v>
      </c>
      <c r="B77" s="26" t="s">
        <v>597</v>
      </c>
      <c r="C77" s="26" t="s">
        <v>598</v>
      </c>
      <c r="D77" s="26" t="s">
        <v>599</v>
      </c>
      <c r="E77" s="26"/>
      <c r="F77" s="26" t="s">
        <v>425</v>
      </c>
    </row>
    <row r="78" spans="1:6" x14ac:dyDescent="0.25">
      <c r="A78" s="26">
        <v>14</v>
      </c>
      <c r="B78" s="26" t="s">
        <v>600</v>
      </c>
      <c r="C78" s="26" t="s">
        <v>601</v>
      </c>
      <c r="D78" s="26" t="s">
        <v>406</v>
      </c>
      <c r="E78" s="26"/>
      <c r="F78" s="26" t="s">
        <v>427</v>
      </c>
    </row>
    <row r="79" spans="1:6" x14ac:dyDescent="0.25">
      <c r="A79" s="26">
        <v>14</v>
      </c>
      <c r="B79" s="26" t="s">
        <v>408</v>
      </c>
      <c r="C79" s="26" t="s">
        <v>409</v>
      </c>
      <c r="D79" s="26" t="s">
        <v>410</v>
      </c>
      <c r="E79" s="12" t="s">
        <v>411</v>
      </c>
      <c r="F79" s="26" t="s">
        <v>426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15" sqref="A15:B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s="3" customFormat="1" x14ac:dyDescent="0.25">
      <c r="A4" s="3">
        <v>1</v>
      </c>
      <c r="B4" s="3" t="s">
        <v>428</v>
      </c>
    </row>
    <row r="5" spans="1:2" x14ac:dyDescent="0.25">
      <c r="A5">
        <v>2</v>
      </c>
      <c r="B5">
        <v>5144011</v>
      </c>
    </row>
    <row r="6" spans="1:2" x14ac:dyDescent="0.25">
      <c r="A6">
        <v>3</v>
      </c>
      <c r="B6">
        <v>5338011</v>
      </c>
    </row>
    <row r="7" spans="1:2" x14ac:dyDescent="0.25">
      <c r="A7" s="13">
        <v>4</v>
      </c>
      <c r="B7">
        <v>5338011</v>
      </c>
    </row>
    <row r="8" spans="1:2" x14ac:dyDescent="0.25">
      <c r="A8" s="13">
        <v>5</v>
      </c>
      <c r="B8" s="13">
        <v>5358011</v>
      </c>
    </row>
    <row r="9" spans="1:2" x14ac:dyDescent="0.25">
      <c r="A9">
        <v>6</v>
      </c>
      <c r="B9">
        <v>5359011</v>
      </c>
    </row>
    <row r="10" spans="1:2" x14ac:dyDescent="0.25">
      <c r="A10">
        <v>7</v>
      </c>
      <c r="B10">
        <v>5327011</v>
      </c>
    </row>
    <row r="11" spans="1:2" x14ac:dyDescent="0.25">
      <c r="A11" s="25">
        <v>8</v>
      </c>
      <c r="B11" s="25">
        <v>5326011</v>
      </c>
    </row>
    <row r="12" spans="1:2" x14ac:dyDescent="0.25">
      <c r="A12" s="25">
        <v>9</v>
      </c>
      <c r="B12" s="25">
        <v>5326011</v>
      </c>
    </row>
    <row r="13" spans="1:2" x14ac:dyDescent="0.25">
      <c r="A13" s="25">
        <v>10</v>
      </c>
      <c r="B13" s="25">
        <v>5521011</v>
      </c>
    </row>
    <row r="14" spans="1:2" x14ac:dyDescent="0.25">
      <c r="A14" s="25">
        <v>10</v>
      </c>
      <c r="B14" s="25">
        <v>5515011</v>
      </c>
    </row>
    <row r="15" spans="1:2" x14ac:dyDescent="0.25">
      <c r="A15" s="13">
        <v>12</v>
      </c>
      <c r="B15" s="26">
        <v>5327011</v>
      </c>
    </row>
    <row r="16" spans="1:2" x14ac:dyDescent="0.25">
      <c r="A16" s="26">
        <v>13</v>
      </c>
      <c r="B16" s="26">
        <v>5327011</v>
      </c>
    </row>
    <row r="17" spans="1:2" x14ac:dyDescent="0.25">
      <c r="A17" s="26">
        <v>14</v>
      </c>
      <c r="B17" s="26">
        <v>5327011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2021-07-13T16:51:38Z</dcterms:created>
  <dcterms:modified xsi:type="dcterms:W3CDTF">2022-10-05T15:01:27Z</dcterms:modified>
</cp:coreProperties>
</file>