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SEGUNDO TRIMESTRE\ARVIZU\"/>
    </mc:Choice>
  </mc:AlternateContent>
  <bookViews>
    <workbookView xWindow="0" yWindow="0" windowWidth="20490" windowHeight="7650"/>
  </bookViews>
  <sheets>
    <sheet name="Fracción I 2022" sheetId="1" r:id="rId1"/>
  </sheets>
  <externalReferences>
    <externalReference r:id="rId2"/>
  </externalReferences>
  <definedNames>
    <definedName name="_xlnm.Print_Area" localSheetId="0">'Fracción I 2022'!$A$1:$O$34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8" i="1" s="1"/>
  <c r="H14" i="1"/>
  <c r="G14" i="1"/>
  <c r="F14" i="1"/>
  <c r="E14" i="1"/>
  <c r="D14" i="1"/>
  <c r="F18" i="1" s="1"/>
  <c r="O11" i="1"/>
  <c r="O14" i="1" s="1"/>
  <c r="N11" i="1"/>
  <c r="N14" i="1" s="1"/>
  <c r="M11" i="1"/>
  <c r="M14" i="1" s="1"/>
  <c r="O18" i="1" s="1"/>
  <c r="L11" i="1"/>
  <c r="L14" i="1" s="1"/>
  <c r="K11" i="1"/>
  <c r="K14" i="1" s="1"/>
  <c r="J11" i="1"/>
  <c r="J14" i="1" s="1"/>
  <c r="D10" i="1"/>
  <c r="E10" i="1" s="1"/>
  <c r="B10" i="1"/>
  <c r="A10" i="1"/>
  <c r="F10" i="1" l="1"/>
  <c r="E16" i="1"/>
  <c r="L18" i="1"/>
  <c r="D16" i="1"/>
  <c r="G10" i="1" l="1"/>
  <c r="F16" i="1"/>
  <c r="G16" i="1" l="1"/>
  <c r="H10" i="1"/>
  <c r="I10" i="1" l="1"/>
  <c r="H16" i="1"/>
  <c r="I16" i="1" l="1"/>
  <c r="J10" i="1"/>
  <c r="K10" i="1" l="1"/>
  <c r="J16" i="1"/>
  <c r="L10" i="1" l="1"/>
  <c r="K16" i="1"/>
  <c r="M10" i="1" l="1"/>
  <c r="L16" i="1"/>
  <c r="M16" i="1" l="1"/>
  <c r="N10" i="1"/>
  <c r="O10" i="1" l="1"/>
  <c r="O16" i="1" s="1"/>
  <c r="N16" i="1"/>
</calcChain>
</file>

<file path=xl/sharedStrings.xml><?xml version="1.0" encoding="utf-8"?>
<sst xmlns="http://schemas.openxmlformats.org/spreadsheetml/2006/main" count="38" uniqueCount="35">
  <si>
    <t>DESTINO DE LOS RECURSOS FEDERALES QUE RECIBEN LAS UNIVERSIDADES TECNOLÓGICAS Y POLITÉCNICAS.</t>
  </si>
  <si>
    <r>
      <t xml:space="preserve">En términos del artículo 36, fracción I del Decreto de Presupuesto de Egresos de la Federación para el Ejercicio Fiscal </t>
    </r>
    <r>
      <rPr>
        <b/>
        <sz val="16"/>
        <color theme="0"/>
        <rFont val="Montserrat"/>
        <family val="3"/>
      </rPr>
      <t>2022.</t>
    </r>
  </si>
  <si>
    <t>Programas y cumplimiento de metas.</t>
  </si>
  <si>
    <t>La información presentada es acumulada al periodo que se reporta.</t>
  </si>
  <si>
    <r>
      <t>Enero- Diciembre</t>
    </r>
    <r>
      <rPr>
        <b/>
        <sz val="16"/>
        <color theme="0"/>
        <rFont val="Montserrat"/>
        <family val="3"/>
      </rPr>
      <t xml:space="preserve"> 2022.</t>
    </r>
  </si>
  <si>
    <t>Fracción I</t>
  </si>
  <si>
    <t>DIRECCIÓN GENERAL DE UNIVERSIDADES TECNOLÓGICAS Y POLITÉCNICAS</t>
  </si>
  <si>
    <t>Programa PEF/2022</t>
  </si>
  <si>
    <t xml:space="preserve">RECURSOS </t>
  </si>
  <si>
    <r>
      <rPr>
        <b/>
        <sz val="16"/>
        <color theme="0"/>
        <rFont val="Montserrat"/>
        <family val="3"/>
      </rPr>
      <t>PRIMER</t>
    </r>
    <r>
      <rPr>
        <b/>
        <sz val="10"/>
        <color theme="0"/>
        <rFont val="Montserrat"/>
      </rPr>
      <t xml:space="preserve"> TRIMESTRE DEL 2022</t>
    </r>
  </si>
  <si>
    <r>
      <rPr>
        <b/>
        <sz val="16"/>
        <color theme="0"/>
        <rFont val="Montserrat"/>
        <family val="3"/>
      </rPr>
      <t>SEGUNDO</t>
    </r>
    <r>
      <rPr>
        <b/>
        <sz val="10"/>
        <color theme="0"/>
        <rFont val="Montserrat"/>
      </rPr>
      <t xml:space="preserve"> TRIMESTRE DEL 2022</t>
    </r>
  </si>
  <si>
    <r>
      <rPr>
        <b/>
        <sz val="16"/>
        <color theme="0"/>
        <rFont val="Montserrat"/>
        <family val="3"/>
      </rPr>
      <t xml:space="preserve">TERCER </t>
    </r>
    <r>
      <rPr>
        <b/>
        <sz val="10"/>
        <color theme="0"/>
        <rFont val="Montserrat"/>
      </rPr>
      <t>TRIMESTRE 2022</t>
    </r>
  </si>
  <si>
    <r>
      <rPr>
        <b/>
        <sz val="16"/>
        <color theme="0"/>
        <rFont val="Montserrat"/>
        <family val="3"/>
      </rPr>
      <t>CUARTO</t>
    </r>
    <r>
      <rPr>
        <b/>
        <sz val="10"/>
        <color theme="0"/>
        <rFont val="Montserrat"/>
      </rPr>
      <t xml:space="preserve"> TRIMESTRE DEL  2022</t>
    </r>
  </si>
  <si>
    <t>LOS PROGRAMAS A LOS QUE SE DESTINEN LOS RECURSOS FEDERALES
(MILES DE PESOS)</t>
  </si>
  <si>
    <t>Enero</t>
  </si>
  <si>
    <t>Febrero</t>
  </si>
  <si>
    <t>Marzo</t>
  </si>
  <si>
    <t>Abril</t>
  </si>
  <si>
    <t>Mayo</t>
  </si>
  <si>
    <t>Junio</t>
  </si>
  <si>
    <t xml:space="preserve"> Julio</t>
  </si>
  <si>
    <t>Agosto</t>
  </si>
  <si>
    <t>Septiembre</t>
  </si>
  <si>
    <t xml:space="preserve"> Octubre</t>
  </si>
  <si>
    <t>Noviembre</t>
  </si>
  <si>
    <t>Diciembre</t>
  </si>
  <si>
    <t>Acumulado</t>
  </si>
  <si>
    <t>Mensual</t>
  </si>
  <si>
    <t>SUMA DEL MES</t>
  </si>
  <si>
    <t>SUMAS ACUMULADAS</t>
  </si>
  <si>
    <t>ACUMULADO DEL TRIMESTRE</t>
  </si>
  <si>
    <t>M. EN C. JOSÉ CARLOS ARREDONDO VELÁZQUEZ</t>
  </si>
  <si>
    <t>MDCO. APOLINAR VILLEGAS ARCOS</t>
  </si>
  <si>
    <t>RECTOR</t>
  </si>
  <si>
    <t>SECRETARIO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</si>
</sst>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>
    <font>
      <sz val="10"/>
      <name val="Arial"/>
      <family val="2"/>
    </font>
    <font>
      <sz val="10"/>
      <name val="Arial"/>
      <family val="2"/>
    </font>
    <font>
      <b/>
      <sz val="10"/>
      <color theme="0"/>
      <name val="Montserrat"/>
      <family val="3"/>
    </font>
    <font>
      <sz val="10"/>
      <color theme="1"/>
      <name val="Montserrat"/>
      <family val="3"/>
    </font>
    <font>
      <sz val="10"/>
      <name val="Montserrat"/>
      <family val="3"/>
    </font>
    <font>
      <b/>
      <sz val="16"/>
      <color theme="0"/>
      <name val="Montserrat"/>
      <family val="3"/>
    </font>
    <font>
      <b/>
      <sz val="14"/>
      <color theme="1"/>
      <name val="Montserrat"/>
      <family val="3"/>
    </font>
    <font>
      <b/>
      <sz val="10"/>
      <color theme="0"/>
      <name val="Montserrat"/>
    </font>
    <font>
      <b/>
      <sz val="8.5"/>
      <color theme="0"/>
      <name val="Montserrat"/>
      <family val="3"/>
    </font>
    <font>
      <b/>
      <sz val="11"/>
      <color theme="1"/>
      <name val="Montserrat"/>
    </font>
    <font>
      <b/>
      <sz val="9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8"/>
      <color theme="1"/>
      <name val="Montserrat"/>
      <family val="3"/>
    </font>
    <font>
      <sz val="10"/>
      <color theme="3" tint="0.39997558519241921"/>
      <name val="Montserrat"/>
      <family val="3"/>
    </font>
    <font>
      <b/>
      <sz val="8"/>
      <color theme="3"/>
      <name val="Montserrat"/>
      <family val="3"/>
    </font>
    <font>
      <b/>
      <sz val="11"/>
      <color theme="3"/>
      <name val="Montserrat"/>
      <family val="3"/>
    </font>
    <font>
      <b/>
      <sz val="10"/>
      <name val="Montserrat"/>
    </font>
    <font>
      <sz val="10"/>
      <name val="Montserrat"/>
    </font>
    <font>
      <b/>
      <sz val="10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2" borderId="4" xfId="0" quotePrefix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quotePrefix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17" xfId="0" quotePrefix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3" fontId="10" fillId="3" borderId="24" xfId="2" applyNumberFormat="1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/>
    </xf>
    <xf numFmtId="4" fontId="12" fillId="3" borderId="22" xfId="0" applyNumberFormat="1" applyFont="1" applyFill="1" applyBorder="1"/>
    <xf numFmtId="0" fontId="13" fillId="0" borderId="0" xfId="0" applyFont="1"/>
    <xf numFmtId="0" fontId="9" fillId="3" borderId="20" xfId="0" applyFont="1" applyFill="1" applyBorder="1" applyAlignment="1">
      <alignment horizontal="center" vertical="center" wrapText="1"/>
    </xf>
    <xf numFmtId="3" fontId="10" fillId="3" borderId="20" xfId="2" applyNumberFormat="1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wrapText="1"/>
    </xf>
    <xf numFmtId="43" fontId="0" fillId="0" borderId="0" xfId="1" applyFont="1"/>
    <xf numFmtId="164" fontId="12" fillId="3" borderId="22" xfId="0" applyNumberFormat="1" applyFont="1" applyFill="1" applyBorder="1"/>
    <xf numFmtId="4" fontId="14" fillId="0" borderId="0" xfId="0" applyNumberFormat="1" applyFont="1"/>
    <xf numFmtId="4" fontId="15" fillId="0" borderId="0" xfId="0" applyNumberFormat="1" applyFont="1"/>
    <xf numFmtId="0" fontId="16" fillId="0" borderId="0" xfId="0" applyFont="1"/>
    <xf numFmtId="0" fontId="4" fillId="3" borderId="4" xfId="0" applyFont="1" applyFill="1" applyBorder="1"/>
    <xf numFmtId="0" fontId="4" fillId="3" borderId="0" xfId="0" applyFont="1" applyFill="1" applyBorder="1"/>
    <xf numFmtId="0" fontId="13" fillId="3" borderId="0" xfId="0" applyFont="1" applyFill="1" applyBorder="1"/>
    <xf numFmtId="0" fontId="13" fillId="3" borderId="2" xfId="0" applyFont="1" applyFill="1" applyBorder="1"/>
    <xf numFmtId="0" fontId="13" fillId="3" borderId="5" xfId="0" applyFont="1" applyFill="1" applyBorder="1"/>
    <xf numFmtId="0" fontId="14" fillId="0" borderId="0" xfId="0" applyFont="1"/>
    <xf numFmtId="0" fontId="17" fillId="3" borderId="4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4" fontId="12" fillId="3" borderId="25" xfId="0" applyNumberFormat="1" applyFont="1" applyFill="1" applyBorder="1"/>
    <xf numFmtId="4" fontId="12" fillId="3" borderId="26" xfId="0" applyNumberFormat="1" applyFont="1" applyFill="1" applyBorder="1"/>
    <xf numFmtId="0" fontId="4" fillId="0" borderId="4" xfId="0" applyFont="1" applyBorder="1"/>
    <xf numFmtId="0" fontId="4" fillId="0" borderId="0" xfId="0" applyFont="1" applyBorder="1"/>
    <xf numFmtId="0" fontId="18" fillId="0" borderId="0" xfId="0" applyFont="1" applyBorder="1"/>
    <xf numFmtId="0" fontId="18" fillId="0" borderId="5" xfId="0" applyFont="1" applyBorder="1"/>
    <xf numFmtId="0" fontId="17" fillId="3" borderId="4" xfId="0" quotePrefix="1" applyFont="1" applyFill="1" applyBorder="1" applyAlignment="1">
      <alignment horizontal="center"/>
    </xf>
    <xf numFmtId="4" fontId="12" fillId="3" borderId="0" xfId="0" applyNumberFormat="1" applyFont="1" applyFill="1" applyBorder="1"/>
    <xf numFmtId="4" fontId="12" fillId="3" borderId="5" xfId="0" applyNumberFormat="1" applyFont="1" applyFill="1" applyBorder="1"/>
    <xf numFmtId="0" fontId="12" fillId="3" borderId="0" xfId="0" applyFont="1" applyFill="1" applyBorder="1"/>
    <xf numFmtId="0" fontId="12" fillId="3" borderId="5" xfId="0" applyFont="1" applyFill="1" applyBorder="1"/>
    <xf numFmtId="4" fontId="18" fillId="3" borderId="0" xfId="0" applyNumberFormat="1" applyFont="1" applyFill="1" applyBorder="1"/>
    <xf numFmtId="4" fontId="18" fillId="3" borderId="5" xfId="0" applyNumberFormat="1" applyFont="1" applyFill="1" applyBorder="1"/>
    <xf numFmtId="4" fontId="14" fillId="0" borderId="0" xfId="0" applyNumberFormat="1" applyFont="1" applyAlignment="1">
      <alignment horizontal="right" vertical="center"/>
    </xf>
    <xf numFmtId="0" fontId="4" fillId="3" borderId="21" xfId="0" applyFont="1" applyFill="1" applyBorder="1"/>
    <xf numFmtId="0" fontId="4" fillId="3" borderId="27" xfId="0" applyFont="1" applyFill="1" applyBorder="1"/>
    <xf numFmtId="0" fontId="13" fillId="3" borderId="27" xfId="0" applyFont="1" applyFill="1" applyBorder="1"/>
    <xf numFmtId="0" fontId="13" fillId="3" borderId="28" xfId="0" applyFont="1" applyFill="1" applyBorder="1"/>
    <xf numFmtId="0" fontId="4" fillId="4" borderId="0" xfId="0" applyFont="1" applyFill="1"/>
    <xf numFmtId="0" fontId="4" fillId="0" borderId="0" xfId="0" applyFont="1" applyFill="1"/>
    <xf numFmtId="0" fontId="19" fillId="4" borderId="0" xfId="0" applyFont="1" applyFill="1"/>
    <xf numFmtId="0" fontId="19" fillId="0" borderId="0" xfId="0" applyFont="1" applyFill="1"/>
    <xf numFmtId="0" fontId="19" fillId="0" borderId="27" xfId="0" applyFont="1" applyFill="1" applyBorder="1"/>
    <xf numFmtId="0" fontId="4" fillId="0" borderId="27" xfId="0" applyFont="1" applyFill="1" applyBorder="1"/>
    <xf numFmtId="0" fontId="19" fillId="0" borderId="0" xfId="0" applyFont="1" applyFill="1" applyBorder="1"/>
    <xf numFmtId="0" fontId="19" fillId="4" borderId="0" xfId="0" applyFont="1" applyFill="1" applyBorder="1"/>
    <xf numFmtId="0" fontId="4" fillId="4" borderId="0" xfId="0" applyFont="1" applyFill="1" applyBorder="1"/>
    <xf numFmtId="0" fontId="17" fillId="4" borderId="2" xfId="0" applyFont="1" applyFill="1" applyBorder="1" applyAlignment="1">
      <alignment horizontal="center"/>
    </xf>
    <xf numFmtId="0" fontId="17" fillId="0" borderId="0" xfId="0" applyFont="1" applyFill="1"/>
    <xf numFmtId="0" fontId="17" fillId="0" borderId="2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4" borderId="0" xfId="0" applyFont="1" applyFill="1"/>
    <xf numFmtId="0" fontId="13" fillId="4" borderId="0" xfId="0" applyFont="1" applyFill="1" applyBorder="1" applyAlignment="1" applyProtection="1">
      <alignment horizontal="center"/>
      <protection locked="0" hidden="1"/>
    </xf>
    <xf numFmtId="0" fontId="4" fillId="4" borderId="0" xfId="0" applyFont="1" applyFill="1" applyBorder="1" applyAlignment="1" applyProtection="1">
      <alignment horizontal="center"/>
      <protection locked="0" hidden="1"/>
    </xf>
    <xf numFmtId="0" fontId="3" fillId="4" borderId="0" xfId="0" applyFont="1" applyFill="1"/>
    <xf numFmtId="0" fontId="3" fillId="4" borderId="0" xfId="0" applyFont="1" applyFill="1" applyBorder="1" applyAlignment="1" applyProtection="1">
      <alignment horizontal="center"/>
      <protection locked="0"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2/ART%2036/SEGUNDO%20TRIMESTRE/PAPELES%20DE%20TRABAJO/Formatos-ART%2036-PEF%20JUNIO-2022%20KAR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2"/>
      <sheetName val="Fracción II 1er 2022"/>
      <sheetName val="Fracción II 2do 2022"/>
      <sheetName val="Fracción II 3er 2022"/>
      <sheetName val="Fracción II 4to 2022"/>
      <sheetName val="Fracción III 1er 2022"/>
      <sheetName val="Fracción III 2do 2022"/>
      <sheetName val="Fracción III 3er 2022"/>
      <sheetName val="Fracción III 4to 2022"/>
      <sheetName val="Fracción IV"/>
      <sheetName val="Fracción V "/>
    </sheetNames>
    <sheetDataSet>
      <sheetData sheetId="0">
        <row r="7">
          <cell r="B7" t="str">
            <v>SUBSIDIOS FEDERALES PARA ORGANISMOS DESCENTRALIZADOS ESTATALES U006</v>
          </cell>
          <cell r="C7" t="str">
            <v>NOMBRE DE LA UNIVERSIDAD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34"/>
  <sheetViews>
    <sheetView tabSelected="1" topLeftCell="A7" zoomScale="110" zoomScaleNormal="110" zoomScaleSheetLayoutView="70" zoomScalePageLayoutView="110" workbookViewId="0">
      <selection activeCell="E27" sqref="E27:H28"/>
    </sheetView>
  </sheetViews>
  <sheetFormatPr baseColWidth="10" defaultColWidth="11.42578125" defaultRowHeight="13.5"/>
  <cols>
    <col min="1" max="1" width="19.7109375" style="5" customWidth="1"/>
    <col min="2" max="2" width="28.7109375" style="5" customWidth="1"/>
    <col min="3" max="15" width="14.7109375" style="5" customWidth="1"/>
    <col min="16" max="16" width="13.140625" style="4" customWidth="1"/>
    <col min="17" max="16384" width="11.42578125" style="5"/>
  </cols>
  <sheetData>
    <row r="1" spans="1:29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29" ht="19.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29" ht="14.25" customHeight="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29" ht="13.5" customHeight="1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29" ht="21.75" customHeight="1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29" ht="33" customHeight="1" thickBot="1">
      <c r="A6" s="12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29" ht="30" customHeight="1" thickBot="1">
      <c r="A7" s="15" t="s">
        <v>6</v>
      </c>
      <c r="B7" s="16" t="s">
        <v>7</v>
      </c>
      <c r="C7" s="16" t="s">
        <v>8</v>
      </c>
      <c r="D7" s="17" t="s">
        <v>9</v>
      </c>
      <c r="E7" s="18"/>
      <c r="F7" s="18"/>
      <c r="G7" s="17" t="s">
        <v>10</v>
      </c>
      <c r="H7" s="18"/>
      <c r="I7" s="18"/>
      <c r="J7" s="19" t="s">
        <v>11</v>
      </c>
      <c r="K7" s="20"/>
      <c r="L7" s="20"/>
      <c r="M7" s="17" t="s">
        <v>12</v>
      </c>
      <c r="N7" s="18"/>
      <c r="O7" s="21"/>
    </row>
    <row r="8" spans="1:29" ht="48.75" customHeight="1">
      <c r="A8" s="22"/>
      <c r="B8" s="23"/>
      <c r="C8" s="23"/>
      <c r="D8" s="24" t="s">
        <v>13</v>
      </c>
      <c r="E8" s="25"/>
      <c r="F8" s="26"/>
      <c r="G8" s="24" t="s">
        <v>13</v>
      </c>
      <c r="H8" s="25"/>
      <c r="I8" s="26"/>
      <c r="J8" s="24" t="s">
        <v>13</v>
      </c>
      <c r="K8" s="25"/>
      <c r="L8" s="26"/>
      <c r="M8" s="24" t="s">
        <v>13</v>
      </c>
      <c r="N8" s="25"/>
      <c r="O8" s="26"/>
    </row>
    <row r="9" spans="1:29" ht="25.5" customHeight="1">
      <c r="A9" s="27"/>
      <c r="B9" s="28"/>
      <c r="C9" s="28"/>
      <c r="D9" s="29" t="s">
        <v>14</v>
      </c>
      <c r="E9" s="29" t="s">
        <v>15</v>
      </c>
      <c r="F9" s="29" t="s">
        <v>16</v>
      </c>
      <c r="G9" s="29" t="s">
        <v>17</v>
      </c>
      <c r="H9" s="29" t="s">
        <v>18</v>
      </c>
      <c r="I9" s="30" t="s">
        <v>19</v>
      </c>
      <c r="J9" s="29" t="s">
        <v>20</v>
      </c>
      <c r="K9" s="29" t="s">
        <v>21</v>
      </c>
      <c r="L9" s="30" t="s">
        <v>22</v>
      </c>
      <c r="M9" s="29" t="s">
        <v>23</v>
      </c>
      <c r="N9" s="29" t="s">
        <v>24</v>
      </c>
      <c r="O9" s="29" t="s">
        <v>25</v>
      </c>
    </row>
    <row r="10" spans="1:29" ht="28.5" customHeight="1">
      <c r="A10" s="31" t="str">
        <f>'[1]Hoja de trabajo'!C7</f>
        <v>NOMBRE DE LA UNIVERSIDAD</v>
      </c>
      <c r="B10" s="32" t="str">
        <f>'[1]Hoja de trabajo'!B7</f>
        <v>SUBSIDIOS FEDERALES PARA ORGANISMOS DESCENTRALIZADOS ESTATALES U006</v>
      </c>
      <c r="C10" s="33" t="s">
        <v>26</v>
      </c>
      <c r="D10" s="34">
        <f>D11</f>
        <v>100924</v>
      </c>
      <c r="E10" s="34">
        <f>D10+E11</f>
        <v>384959.36</v>
      </c>
      <c r="F10" s="34">
        <f>E10+F11</f>
        <v>12424275.600000005</v>
      </c>
      <c r="G10" s="34">
        <f>F10+G11</f>
        <v>16730128.840000005</v>
      </c>
      <c r="H10" s="34">
        <f>G10+H11</f>
        <v>20984493.040000007</v>
      </c>
      <c r="I10" s="34">
        <f t="shared" ref="I10:O10" si="0">H10+I11</f>
        <v>26164858.160000008</v>
      </c>
      <c r="J10" s="34">
        <f t="shared" si="0"/>
        <v>26164858.160000008</v>
      </c>
      <c r="K10" s="34">
        <f t="shared" si="0"/>
        <v>26164858.160000008</v>
      </c>
      <c r="L10" s="34">
        <f t="shared" si="0"/>
        <v>26164858.160000008</v>
      </c>
      <c r="M10" s="34">
        <f t="shared" si="0"/>
        <v>26164858.160000008</v>
      </c>
      <c r="N10" s="34">
        <f t="shared" si="0"/>
        <v>26164858.160000008</v>
      </c>
      <c r="O10" s="34">
        <f t="shared" si="0"/>
        <v>26164858.160000008</v>
      </c>
      <c r="Q10" s="35"/>
    </row>
    <row r="11" spans="1:29" s="43" customFormat="1" ht="35.25" customHeight="1">
      <c r="A11" s="36"/>
      <c r="B11" s="37"/>
      <c r="C11" s="38" t="s">
        <v>27</v>
      </c>
      <c r="D11" s="39">
        <v>100924</v>
      </c>
      <c r="E11" s="34">
        <v>284035.36</v>
      </c>
      <c r="F11" s="34">
        <v>12039316.240000006</v>
      </c>
      <c r="G11" s="40">
        <v>4305853.24</v>
      </c>
      <c r="H11" s="40">
        <v>4254364.2</v>
      </c>
      <c r="I11" s="40">
        <v>5180365.12</v>
      </c>
      <c r="J11" s="34">
        <f>'[1]Hoja de trabajo'!K15</f>
        <v>0</v>
      </c>
      <c r="K11" s="34">
        <f>'[1]Hoja de trabajo'!L15</f>
        <v>0</v>
      </c>
      <c r="L11" s="34">
        <f>'[1]Hoja de trabajo'!M15</f>
        <v>0</v>
      </c>
      <c r="M11" s="34">
        <f>'[1]Hoja de trabajo'!O15</f>
        <v>0</v>
      </c>
      <c r="N11" s="34">
        <f>'[1]Hoja de trabajo'!P15</f>
        <v>0</v>
      </c>
      <c r="O11" s="34">
        <f>'[1]Hoja de trabajo'!Q15</f>
        <v>0</v>
      </c>
      <c r="P11" s="41"/>
      <c r="Q11" s="4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>
      <c r="A12" s="44"/>
      <c r="B12" s="45"/>
      <c r="C12" s="45"/>
      <c r="D12" s="46"/>
      <c r="E12" s="46"/>
      <c r="F12" s="46"/>
      <c r="G12" s="46"/>
      <c r="H12" s="46"/>
      <c r="I12" s="47"/>
      <c r="J12" s="46"/>
      <c r="K12" s="46"/>
      <c r="L12" s="47"/>
      <c r="M12" s="46"/>
      <c r="N12" s="46"/>
      <c r="O12" s="48"/>
      <c r="P12" s="49"/>
    </row>
    <row r="13" spans="1:29">
      <c r="A13" s="44"/>
      <c r="B13" s="45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8"/>
      <c r="P13" s="49"/>
    </row>
    <row r="14" spans="1:29" ht="14.25" thickBot="1">
      <c r="A14" s="50" t="s">
        <v>28</v>
      </c>
      <c r="B14" s="51"/>
      <c r="C14" s="45"/>
      <c r="D14" s="52">
        <f t="shared" ref="D14:O14" si="1">D11</f>
        <v>100924</v>
      </c>
      <c r="E14" s="52">
        <f t="shared" si="1"/>
        <v>284035.36</v>
      </c>
      <c r="F14" s="52">
        <f t="shared" si="1"/>
        <v>12039316.240000006</v>
      </c>
      <c r="G14" s="52">
        <f t="shared" si="1"/>
        <v>4305853.24</v>
      </c>
      <c r="H14" s="52">
        <f t="shared" si="1"/>
        <v>4254364.2</v>
      </c>
      <c r="I14" s="52">
        <f t="shared" si="1"/>
        <v>5180365.12</v>
      </c>
      <c r="J14" s="52">
        <f t="shared" si="1"/>
        <v>0</v>
      </c>
      <c r="K14" s="52">
        <f t="shared" si="1"/>
        <v>0</v>
      </c>
      <c r="L14" s="52">
        <f t="shared" si="1"/>
        <v>0</v>
      </c>
      <c r="M14" s="52">
        <f t="shared" si="1"/>
        <v>0</v>
      </c>
      <c r="N14" s="52">
        <f t="shared" si="1"/>
        <v>0</v>
      </c>
      <c r="O14" s="53">
        <f t="shared" si="1"/>
        <v>0</v>
      </c>
      <c r="P14" s="41"/>
    </row>
    <row r="15" spans="1:29" ht="14.25" thickTop="1">
      <c r="A15" s="54"/>
      <c r="B15" s="55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  <c r="P15" s="49"/>
    </row>
    <row r="16" spans="1:29">
      <c r="A16" s="58" t="s">
        <v>29</v>
      </c>
      <c r="B16" s="51"/>
      <c r="C16" s="45"/>
      <c r="D16" s="59">
        <f t="shared" ref="D16:O16" si="2">D10</f>
        <v>100924</v>
      </c>
      <c r="E16" s="59">
        <f t="shared" si="2"/>
        <v>384959.36</v>
      </c>
      <c r="F16" s="59">
        <f t="shared" si="2"/>
        <v>12424275.600000005</v>
      </c>
      <c r="G16" s="59">
        <f t="shared" si="2"/>
        <v>16730128.840000005</v>
      </c>
      <c r="H16" s="59">
        <f t="shared" si="2"/>
        <v>20984493.040000007</v>
      </c>
      <c r="I16" s="59">
        <f t="shared" si="2"/>
        <v>26164858.160000008</v>
      </c>
      <c r="J16" s="59">
        <f t="shared" si="2"/>
        <v>26164858.160000008</v>
      </c>
      <c r="K16" s="59">
        <f t="shared" si="2"/>
        <v>26164858.160000008</v>
      </c>
      <c r="L16" s="59">
        <f t="shared" si="2"/>
        <v>26164858.160000008</v>
      </c>
      <c r="M16" s="59">
        <f t="shared" si="2"/>
        <v>26164858.160000008</v>
      </c>
      <c r="N16" s="59">
        <f t="shared" si="2"/>
        <v>26164858.160000008</v>
      </c>
      <c r="O16" s="60">
        <f t="shared" si="2"/>
        <v>26164858.160000008</v>
      </c>
    </row>
    <row r="17" spans="1:16">
      <c r="A17" s="44"/>
      <c r="B17" s="45"/>
      <c r="C17" s="45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1:16">
      <c r="A18" s="50" t="s">
        <v>30</v>
      </c>
      <c r="B18" s="51"/>
      <c r="C18" s="45"/>
      <c r="D18" s="61"/>
      <c r="E18" s="61"/>
      <c r="F18" s="63">
        <f>D14+E14+F14</f>
        <v>12424275.600000005</v>
      </c>
      <c r="G18" s="61"/>
      <c r="H18" s="61"/>
      <c r="I18" s="63">
        <f>G14+H14+I14</f>
        <v>13740582.560000002</v>
      </c>
      <c r="J18" s="61"/>
      <c r="K18" s="61"/>
      <c r="L18" s="63">
        <f>J14+K14+L14</f>
        <v>0</v>
      </c>
      <c r="M18" s="61"/>
      <c r="N18" s="61"/>
      <c r="O18" s="64">
        <f>M14+N14+O14</f>
        <v>0</v>
      </c>
      <c r="P18" s="65"/>
    </row>
    <row r="19" spans="1:16">
      <c r="A19" s="66"/>
      <c r="B19" s="67"/>
      <c r="C19" s="67"/>
      <c r="D19" s="67"/>
      <c r="E19" s="67"/>
      <c r="F19" s="67"/>
      <c r="G19" s="68"/>
      <c r="H19" s="68"/>
      <c r="I19" s="68"/>
      <c r="J19" s="68"/>
      <c r="K19" s="68"/>
      <c r="L19" s="68"/>
      <c r="M19" s="68"/>
      <c r="N19" s="68"/>
      <c r="O19" s="69"/>
    </row>
    <row r="20" spans="1:16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6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1:16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16">
      <c r="A23" s="70"/>
      <c r="B23" s="70"/>
      <c r="C23" s="71"/>
      <c r="D23" s="71"/>
      <c r="E23" s="71"/>
      <c r="F23" s="71"/>
      <c r="G23" s="71"/>
      <c r="H23" s="71"/>
      <c r="I23" s="71"/>
      <c r="J23" s="70"/>
      <c r="K23" s="70"/>
      <c r="L23" s="70"/>
      <c r="M23" s="70"/>
      <c r="N23" s="70"/>
      <c r="O23" s="70"/>
    </row>
    <row r="24" spans="1:16">
      <c r="A24" s="70"/>
      <c r="B24" s="70"/>
      <c r="C24" s="71"/>
      <c r="D24" s="71"/>
      <c r="E24" s="71"/>
      <c r="F24" s="71"/>
      <c r="G24" s="71"/>
      <c r="H24" s="71"/>
      <c r="I24" s="71"/>
      <c r="J24" s="70"/>
      <c r="K24" s="70"/>
      <c r="L24" s="70"/>
      <c r="M24" s="70"/>
      <c r="N24" s="70"/>
      <c r="O24" s="70"/>
    </row>
    <row r="25" spans="1:16">
      <c r="A25" s="72"/>
      <c r="B25" s="72"/>
      <c r="C25" s="73"/>
      <c r="D25" s="73"/>
      <c r="E25" s="73"/>
      <c r="F25" s="73"/>
      <c r="G25" s="73"/>
      <c r="H25" s="73"/>
      <c r="I25" s="73"/>
      <c r="J25" s="72"/>
      <c r="K25" s="72"/>
      <c r="L25" s="70"/>
      <c r="M25" s="70"/>
      <c r="N25" s="70"/>
      <c r="O25" s="70"/>
    </row>
    <row r="26" spans="1:16">
      <c r="A26" s="72"/>
      <c r="B26" s="72"/>
      <c r="C26" s="73"/>
      <c r="D26" s="71"/>
      <c r="E26" s="74"/>
      <c r="F26" s="74"/>
      <c r="G26" s="74"/>
      <c r="H26" s="75"/>
      <c r="I26" s="76"/>
      <c r="J26" s="72"/>
      <c r="K26" s="72"/>
      <c r="L26" s="77"/>
      <c r="M26" s="55"/>
      <c r="N26" s="78"/>
      <c r="O26" s="70"/>
    </row>
    <row r="27" spans="1:16">
      <c r="A27" s="79" t="s">
        <v>31</v>
      </c>
      <c r="B27" s="79"/>
      <c r="C27" s="80"/>
      <c r="D27" s="80"/>
      <c r="E27" s="81" t="s">
        <v>32</v>
      </c>
      <c r="F27" s="81"/>
      <c r="G27" s="81"/>
      <c r="H27" s="81"/>
      <c r="I27" s="76"/>
      <c r="J27" s="72"/>
      <c r="K27" s="77"/>
      <c r="L27" s="77"/>
      <c r="M27" s="55"/>
      <c r="N27" s="78"/>
      <c r="O27" s="78"/>
    </row>
    <row r="28" spans="1:16">
      <c r="A28" s="82" t="s">
        <v>33</v>
      </c>
      <c r="B28" s="82"/>
      <c r="C28" s="80"/>
      <c r="D28" s="80"/>
      <c r="E28" s="83" t="s">
        <v>34</v>
      </c>
      <c r="F28" s="83"/>
      <c r="G28" s="83"/>
      <c r="H28" s="83"/>
      <c r="I28" s="73"/>
      <c r="J28" s="72"/>
      <c r="K28" s="77"/>
      <c r="L28" s="77"/>
      <c r="M28" s="55"/>
      <c r="N28" s="78"/>
      <c r="O28" s="78"/>
    </row>
    <row r="29" spans="1:16">
      <c r="A29" s="84"/>
      <c r="B29" s="84"/>
      <c r="C29" s="80"/>
      <c r="D29" s="80"/>
      <c r="E29" s="80"/>
      <c r="F29" s="80"/>
      <c r="G29" s="80"/>
      <c r="H29" s="80"/>
      <c r="I29" s="73"/>
      <c r="J29" s="72"/>
      <c r="K29" s="72"/>
      <c r="L29" s="70"/>
      <c r="M29" s="70"/>
      <c r="N29" s="70"/>
      <c r="O29" s="70"/>
    </row>
    <row r="30" spans="1:16">
      <c r="A30" s="77"/>
      <c r="B30" s="77"/>
      <c r="C30" s="76"/>
      <c r="D30" s="76"/>
      <c r="E30" s="76"/>
      <c r="F30" s="76"/>
      <c r="G30" s="76"/>
      <c r="H30" s="76"/>
      <c r="I30" s="76"/>
      <c r="J30" s="72"/>
      <c r="K30" s="72"/>
      <c r="L30" s="70"/>
      <c r="M30" s="70"/>
      <c r="N30" s="70"/>
      <c r="O30" s="70"/>
    </row>
    <row r="31" spans="1:16">
      <c r="A31" s="77"/>
      <c r="B31" s="72"/>
      <c r="C31" s="73"/>
      <c r="D31" s="76"/>
      <c r="E31" s="76"/>
      <c r="F31" s="76"/>
      <c r="G31" s="76"/>
      <c r="H31" s="76"/>
      <c r="I31" s="76"/>
      <c r="J31" s="72"/>
      <c r="K31" s="72"/>
      <c r="L31" s="85"/>
      <c r="M31" s="85"/>
      <c r="N31" s="85"/>
      <c r="O31" s="70"/>
    </row>
    <row r="32" spans="1:16">
      <c r="A32" s="78"/>
      <c r="B32" s="86"/>
      <c r="C32" s="86"/>
      <c r="D32" s="86"/>
      <c r="E32" s="78"/>
      <c r="F32" s="78"/>
      <c r="G32" s="86"/>
      <c r="H32" s="86"/>
      <c r="I32" s="86"/>
      <c r="J32" s="87"/>
      <c r="K32" s="87"/>
      <c r="L32" s="88"/>
      <c r="M32" s="88"/>
      <c r="N32" s="88"/>
      <c r="O32" s="70"/>
    </row>
    <row r="33" spans="1:15">
      <c r="A33" s="78"/>
      <c r="B33" s="78"/>
      <c r="C33" s="78"/>
      <c r="D33" s="78"/>
      <c r="E33" s="78"/>
      <c r="F33" s="78"/>
      <c r="G33" s="78"/>
      <c r="H33" s="78"/>
      <c r="I33" s="78"/>
      <c r="J33" s="70"/>
      <c r="K33" s="70"/>
      <c r="L33" s="70"/>
      <c r="M33" s="70"/>
      <c r="N33" s="70"/>
      <c r="O33" s="70"/>
    </row>
    <row r="34" spans="1:1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</sheetData>
  <mergeCells count="30">
    <mergeCell ref="L31:N31"/>
    <mergeCell ref="B32:D32"/>
    <mergeCell ref="G32:I32"/>
    <mergeCell ref="L32:N32"/>
    <mergeCell ref="A14:B14"/>
    <mergeCell ref="A16:B16"/>
    <mergeCell ref="A18:B18"/>
    <mergeCell ref="A27:B27"/>
    <mergeCell ref="E27:H27"/>
    <mergeCell ref="A28:B28"/>
    <mergeCell ref="E28:H28"/>
    <mergeCell ref="M7:O7"/>
    <mergeCell ref="D8:F8"/>
    <mergeCell ref="G8:I8"/>
    <mergeCell ref="J8:L8"/>
    <mergeCell ref="M8:O8"/>
    <mergeCell ref="A10:A11"/>
    <mergeCell ref="B10:B11"/>
    <mergeCell ref="A7:A9"/>
    <mergeCell ref="B7:B9"/>
    <mergeCell ref="C7:C9"/>
    <mergeCell ref="D7:F7"/>
    <mergeCell ref="G7:I7"/>
    <mergeCell ref="J7:L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Fracción I 2022</vt:lpstr>
      <vt:lpstr>'Fracción I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2022-07-13T14:49:15Z</dcterms:created>
  <dcterms:modified xsi:type="dcterms:W3CDTF">2022-07-13T14:49:53Z</dcterms:modified>
</cp:coreProperties>
</file>