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ika.flores\Downloads\"/>
    </mc:Choice>
  </mc:AlternateContent>
  <bookViews>
    <workbookView xWindow="0" yWindow="0" windowWidth="20490" windowHeight="7650" tabRatio="824" firstSheet="6" activeTab="11"/>
  </bookViews>
  <sheets>
    <sheet name="Hoja de trabajo" sheetId="3" r:id="rId1"/>
    <sheet name="Fracción I 2022" sheetId="21" r:id="rId2"/>
    <sheet name="Fracción II 1er 2022" sheetId="30" r:id="rId3"/>
    <sheet name="Fracción II 2do 2022" sheetId="32" r:id="rId4"/>
    <sheet name="Fracción II 3er 2022" sheetId="33" r:id="rId5"/>
    <sheet name="Fracción II 4to 2022" sheetId="34" r:id="rId6"/>
    <sheet name="Fracción III 1er 2022" sheetId="35" r:id="rId7"/>
    <sheet name="Fracción III 2do 2022" sheetId="37" r:id="rId8"/>
    <sheet name="Fracción III 3er 2022" sheetId="36" r:id="rId9"/>
    <sheet name="Fracción III 4to 2022" sheetId="31" r:id="rId10"/>
    <sheet name="Fracción IV" sheetId="38" r:id="rId11"/>
    <sheet name="Fracción V " sheetId="39" r:id="rId12"/>
  </sheets>
  <definedNames>
    <definedName name="_xlnm._FilterDatabase" localSheetId="2" hidden="1">'Fracción II 1er 2022'!$A$10:$U$63</definedName>
    <definedName name="_xlnm._FilterDatabase" localSheetId="3" hidden="1">'Fracción II 2do 2022'!$A$10:$U$60</definedName>
    <definedName name="_xlnm._FilterDatabase" localSheetId="4" hidden="1">'Fracción II 3er 2022'!$A$10:$U$63</definedName>
    <definedName name="_xlnm._FilterDatabase" localSheetId="5" hidden="1">'Fracción II 4to 2022'!$A$10:$U$58</definedName>
    <definedName name="_xlnm.Print_Area" localSheetId="1">'Fracción I 2022'!$A$1:$O$34</definedName>
    <definedName name="_xlnm.Print_Area" localSheetId="2">'Fracción II 1er 2022'!$A$1:$U$74</definedName>
    <definedName name="_xlnm.Print_Area" localSheetId="3">'Fracción II 2do 2022'!$A$1:$U$71</definedName>
    <definedName name="_xlnm.Print_Area" localSheetId="4">'Fracción II 3er 2022'!$A:$V</definedName>
    <definedName name="_xlnm.Print_Area" localSheetId="5">'Fracción II 4to 2022'!$A$1:$U$74</definedName>
    <definedName name="_xlnm.Print_Area" localSheetId="6">'Fracción III 1er 2022'!$A$1:$L$28</definedName>
    <definedName name="_xlnm.Print_Area" localSheetId="7">'Fracción III 2do 2022'!$A$1:$L$32</definedName>
    <definedName name="_xlnm.Print_Area" localSheetId="8">'Fracción III 3er 2022'!$A$1:$L$32</definedName>
    <definedName name="_xlnm.Print_Area" localSheetId="9">'Fracción III 4to 2022'!$A$1:$L$32</definedName>
    <definedName name="_xlnm.Print_Area" localSheetId="10">'Fracción IV'!$A$1:$G$11</definedName>
    <definedName name="_xlnm.Print_Area" localSheetId="11">'Fracción V '!$A$1:$G$22</definedName>
    <definedName name="_xlnm.Print_Area" localSheetId="0">'Hoja de trabajo'!$A$1:$R$17</definedName>
    <definedName name="_xlnm.Print_Titles" localSheetId="2">'Fracción II 1er 2022'!$1:$10</definedName>
    <definedName name="_xlnm.Print_Titles" localSheetId="3">'Fracción II 2do 2022'!$1:$10</definedName>
    <definedName name="_xlnm.Print_Titles" localSheetId="4">'Fracción II 3er 2022'!$1:$10</definedName>
    <definedName name="_xlnm.Print_Titles" localSheetId="5">'Fracción II 4to 2022'!$1:$10</definedName>
    <definedName name="_xlnm.Print_Titles" localSheetId="10">'Fracción IV'!$1:$4</definedName>
    <definedName name="_xlnm.Print_Titles" localSheetId="11">'Fracción V 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7" i="34" l="1"/>
  <c r="A45" i="34"/>
  <c r="A43" i="34"/>
  <c r="A41" i="34"/>
  <c r="A39" i="34"/>
  <c r="A37" i="34"/>
  <c r="A35" i="34"/>
  <c r="A33" i="34"/>
  <c r="A31" i="34"/>
  <c r="A29" i="34"/>
  <c r="A27" i="34"/>
  <c r="A25" i="34"/>
  <c r="A23" i="34"/>
  <c r="A21" i="34"/>
  <c r="A19" i="34"/>
  <c r="A17" i="34"/>
  <c r="A15" i="34"/>
  <c r="A13" i="34"/>
  <c r="A11" i="34"/>
  <c r="A47" i="33"/>
  <c r="A45" i="33"/>
  <c r="A43" i="33"/>
  <c r="A41" i="33"/>
  <c r="A39" i="33"/>
  <c r="A37" i="33"/>
  <c r="A35" i="33"/>
  <c r="A33" i="33"/>
  <c r="A31" i="33"/>
  <c r="A29" i="33"/>
  <c r="A27" i="33"/>
  <c r="A25" i="33"/>
  <c r="A23" i="33"/>
  <c r="A21" i="33"/>
  <c r="A19" i="33"/>
  <c r="A17" i="33"/>
  <c r="A15" i="33"/>
  <c r="A13" i="33"/>
  <c r="A11" i="33"/>
  <c r="A47" i="32"/>
  <c r="A45" i="32"/>
  <c r="A43" i="32"/>
  <c r="A41" i="32"/>
  <c r="A39" i="32"/>
  <c r="A37" i="32"/>
  <c r="A35" i="32"/>
  <c r="A33" i="32"/>
  <c r="A31" i="32"/>
  <c r="A29" i="32"/>
  <c r="A27" i="32"/>
  <c r="A25" i="32"/>
  <c r="A23" i="32"/>
  <c r="A21" i="32"/>
  <c r="A19" i="32"/>
  <c r="A17" i="32"/>
  <c r="A15" i="32"/>
  <c r="A13" i="32"/>
  <c r="A11" i="32"/>
  <c r="M11" i="21" l="1"/>
  <c r="N11" i="21"/>
  <c r="O11" i="21"/>
  <c r="J11" i="21"/>
  <c r="K11" i="21"/>
  <c r="L11" i="21"/>
  <c r="G11" i="21"/>
  <c r="H11" i="21"/>
  <c r="I11" i="21"/>
  <c r="D11" i="21"/>
  <c r="E11" i="21"/>
  <c r="F11" i="21"/>
  <c r="R25" i="34" l="1"/>
  <c r="S29" i="34"/>
  <c r="R12" i="34"/>
  <c r="S12" i="34"/>
  <c r="T12" i="34"/>
  <c r="R13" i="34"/>
  <c r="S13" i="34"/>
  <c r="T13" i="34"/>
  <c r="R14" i="34"/>
  <c r="S14" i="34"/>
  <c r="T14" i="34"/>
  <c r="R15" i="34"/>
  <c r="S15" i="34"/>
  <c r="T15" i="34"/>
  <c r="R16" i="34"/>
  <c r="S16" i="34"/>
  <c r="T16" i="34"/>
  <c r="R17" i="34"/>
  <c r="S17" i="34"/>
  <c r="T17" i="34"/>
  <c r="R18" i="34"/>
  <c r="S18" i="34"/>
  <c r="T18" i="34"/>
  <c r="R19" i="34"/>
  <c r="S19" i="34"/>
  <c r="T19" i="34"/>
  <c r="R20" i="34"/>
  <c r="S20" i="34"/>
  <c r="T20" i="34"/>
  <c r="R21" i="34"/>
  <c r="S21" i="34"/>
  <c r="T21" i="34"/>
  <c r="R22" i="34"/>
  <c r="S22" i="34"/>
  <c r="T22" i="34"/>
  <c r="R23" i="34"/>
  <c r="S23" i="34"/>
  <c r="T23" i="34"/>
  <c r="R24" i="34"/>
  <c r="S24" i="34"/>
  <c r="T24" i="34"/>
  <c r="S25" i="34"/>
  <c r="T25" i="34"/>
  <c r="R26" i="34"/>
  <c r="S26" i="34"/>
  <c r="T26" i="34"/>
  <c r="R27" i="34"/>
  <c r="S27" i="34"/>
  <c r="T27" i="34"/>
  <c r="R28" i="34"/>
  <c r="S28" i="34"/>
  <c r="T28" i="34"/>
  <c r="R29" i="34"/>
  <c r="T29" i="34"/>
  <c r="R30" i="34"/>
  <c r="S30" i="34"/>
  <c r="T30" i="34"/>
  <c r="R31" i="34"/>
  <c r="S31" i="34"/>
  <c r="T31" i="34"/>
  <c r="R32" i="34"/>
  <c r="S32" i="34"/>
  <c r="T32" i="34"/>
  <c r="R33" i="34"/>
  <c r="S33" i="34"/>
  <c r="T33" i="34"/>
  <c r="R34" i="34"/>
  <c r="S34" i="34"/>
  <c r="T34" i="34"/>
  <c r="R35" i="34"/>
  <c r="S35" i="34"/>
  <c r="T35" i="34"/>
  <c r="R36" i="34"/>
  <c r="S36" i="34"/>
  <c r="T36" i="34"/>
  <c r="R37" i="34"/>
  <c r="S37" i="34"/>
  <c r="T37" i="34"/>
  <c r="R38" i="34"/>
  <c r="S38" i="34"/>
  <c r="T38" i="34"/>
  <c r="R39" i="34"/>
  <c r="S39" i="34"/>
  <c r="T39" i="34"/>
  <c r="R40" i="34"/>
  <c r="S40" i="34"/>
  <c r="T40" i="34"/>
  <c r="R41" i="34"/>
  <c r="S41" i="34"/>
  <c r="T41" i="34"/>
  <c r="R42" i="34"/>
  <c r="S42" i="34"/>
  <c r="T42" i="34"/>
  <c r="R43" i="34"/>
  <c r="S43" i="34"/>
  <c r="T43" i="34"/>
  <c r="R44" i="34"/>
  <c r="S44" i="34"/>
  <c r="T44" i="34"/>
  <c r="R45" i="34"/>
  <c r="S45" i="34"/>
  <c r="T45" i="34"/>
  <c r="R46" i="34"/>
  <c r="S46" i="34"/>
  <c r="T46" i="34"/>
  <c r="R47" i="34"/>
  <c r="S47" i="34"/>
  <c r="T47" i="34"/>
  <c r="R48" i="34"/>
  <c r="S48" i="34"/>
  <c r="T48" i="34"/>
  <c r="S11" i="34"/>
  <c r="T11" i="34"/>
  <c r="R11" i="34"/>
  <c r="R31" i="33"/>
  <c r="S31" i="33"/>
  <c r="T31" i="33"/>
  <c r="R12" i="33"/>
  <c r="S12" i="33"/>
  <c r="T12" i="33"/>
  <c r="R13" i="33"/>
  <c r="S13" i="33"/>
  <c r="T13" i="33"/>
  <c r="R14" i="33"/>
  <c r="S14" i="33"/>
  <c r="T14" i="33"/>
  <c r="R15" i="33"/>
  <c r="S15" i="33"/>
  <c r="T15" i="33"/>
  <c r="R16" i="33"/>
  <c r="S16" i="33"/>
  <c r="T16" i="33"/>
  <c r="R17" i="33"/>
  <c r="S17" i="33"/>
  <c r="T17" i="33"/>
  <c r="R18" i="33"/>
  <c r="S18" i="33"/>
  <c r="T18" i="33"/>
  <c r="R19" i="33"/>
  <c r="S19" i="33"/>
  <c r="T19" i="33"/>
  <c r="R20" i="33"/>
  <c r="S20" i="33"/>
  <c r="T20" i="33"/>
  <c r="R21" i="33"/>
  <c r="S21" i="33"/>
  <c r="T21" i="33"/>
  <c r="R22" i="33"/>
  <c r="S22" i="33"/>
  <c r="T22" i="33"/>
  <c r="R23" i="33"/>
  <c r="S23" i="33"/>
  <c r="T23" i="33"/>
  <c r="R24" i="33"/>
  <c r="S24" i="33"/>
  <c r="T24" i="33"/>
  <c r="R25" i="33"/>
  <c r="S25" i="33"/>
  <c r="T25" i="33"/>
  <c r="R26" i="33"/>
  <c r="S26" i="33"/>
  <c r="T26" i="33"/>
  <c r="R27" i="33"/>
  <c r="S27" i="33"/>
  <c r="T27" i="33"/>
  <c r="R28" i="33"/>
  <c r="S28" i="33"/>
  <c r="T28" i="33"/>
  <c r="R29" i="33"/>
  <c r="S29" i="33"/>
  <c r="T29" i="33"/>
  <c r="R30" i="33"/>
  <c r="S30" i="33"/>
  <c r="T30" i="33"/>
  <c r="R32" i="33"/>
  <c r="S32" i="33"/>
  <c r="T32" i="33"/>
  <c r="R33" i="33"/>
  <c r="S33" i="33"/>
  <c r="T33" i="33"/>
  <c r="R34" i="33"/>
  <c r="S34" i="33"/>
  <c r="T34" i="33"/>
  <c r="R35" i="33"/>
  <c r="S35" i="33"/>
  <c r="T35" i="33"/>
  <c r="R36" i="33"/>
  <c r="S36" i="33"/>
  <c r="T36" i="33"/>
  <c r="R37" i="33"/>
  <c r="S37" i="33"/>
  <c r="T37" i="33"/>
  <c r="R38" i="33"/>
  <c r="S38" i="33"/>
  <c r="T38" i="33"/>
  <c r="R39" i="33"/>
  <c r="S39" i="33"/>
  <c r="T39" i="33"/>
  <c r="R40" i="33"/>
  <c r="S40" i="33"/>
  <c r="T40" i="33"/>
  <c r="R41" i="33"/>
  <c r="S41" i="33"/>
  <c r="T41" i="33"/>
  <c r="R42" i="33"/>
  <c r="S42" i="33"/>
  <c r="T42" i="33"/>
  <c r="R43" i="33"/>
  <c r="S43" i="33"/>
  <c r="T43" i="33"/>
  <c r="R44" i="33"/>
  <c r="S44" i="33"/>
  <c r="T44" i="33"/>
  <c r="R45" i="33"/>
  <c r="S45" i="33"/>
  <c r="T45" i="33"/>
  <c r="R46" i="33"/>
  <c r="S46" i="33"/>
  <c r="T46" i="33"/>
  <c r="R47" i="33"/>
  <c r="S47" i="33"/>
  <c r="T47" i="33"/>
  <c r="R48" i="33"/>
  <c r="S48" i="33"/>
  <c r="T48" i="33"/>
  <c r="S11" i="33"/>
  <c r="T11" i="33"/>
  <c r="R11" i="33"/>
  <c r="R28" i="32"/>
  <c r="S28" i="32"/>
  <c r="T33" i="32"/>
  <c r="R12" i="32"/>
  <c r="S12" i="32"/>
  <c r="T12" i="32"/>
  <c r="R13" i="32"/>
  <c r="S13" i="32"/>
  <c r="T13" i="32"/>
  <c r="R14" i="32"/>
  <c r="S14" i="32"/>
  <c r="T14" i="32"/>
  <c r="R15" i="32"/>
  <c r="S15" i="32"/>
  <c r="T15" i="32"/>
  <c r="R16" i="32"/>
  <c r="S16" i="32"/>
  <c r="T16" i="32"/>
  <c r="R17" i="32"/>
  <c r="S17" i="32"/>
  <c r="T17" i="32"/>
  <c r="R18" i="32"/>
  <c r="S18" i="32"/>
  <c r="T18" i="32"/>
  <c r="R19" i="32"/>
  <c r="S19" i="32"/>
  <c r="T19" i="32"/>
  <c r="R20" i="32"/>
  <c r="S20" i="32"/>
  <c r="T20" i="32"/>
  <c r="R21" i="32"/>
  <c r="S21" i="32"/>
  <c r="T21" i="32"/>
  <c r="R22" i="32"/>
  <c r="S22" i="32"/>
  <c r="T22" i="32"/>
  <c r="R23" i="32"/>
  <c r="S23" i="32"/>
  <c r="T23" i="32"/>
  <c r="R24" i="32"/>
  <c r="S24" i="32"/>
  <c r="T24" i="32"/>
  <c r="R25" i="32"/>
  <c r="S25" i="32"/>
  <c r="T25" i="32"/>
  <c r="R26" i="32"/>
  <c r="S26" i="32"/>
  <c r="T26" i="32"/>
  <c r="R27" i="32"/>
  <c r="S27" i="32"/>
  <c r="T27" i="32"/>
  <c r="T28" i="32"/>
  <c r="R29" i="32"/>
  <c r="S29" i="32"/>
  <c r="T29" i="32"/>
  <c r="R30" i="32"/>
  <c r="S30" i="32"/>
  <c r="T30" i="32"/>
  <c r="R31" i="32"/>
  <c r="S31" i="32"/>
  <c r="T31" i="32"/>
  <c r="R32" i="32"/>
  <c r="S32" i="32"/>
  <c r="T32" i="32"/>
  <c r="R33" i="32"/>
  <c r="S33" i="32"/>
  <c r="R34" i="32"/>
  <c r="S34" i="32"/>
  <c r="T34" i="32"/>
  <c r="R35" i="32"/>
  <c r="S35" i="32"/>
  <c r="T35" i="32"/>
  <c r="R36" i="32"/>
  <c r="S36" i="32"/>
  <c r="T36" i="32"/>
  <c r="R37" i="32"/>
  <c r="S37" i="32"/>
  <c r="T37" i="32"/>
  <c r="R38" i="32"/>
  <c r="S38" i="32"/>
  <c r="T38" i="32"/>
  <c r="R39" i="32"/>
  <c r="S39" i="32"/>
  <c r="T39" i="32"/>
  <c r="R40" i="32"/>
  <c r="S40" i="32"/>
  <c r="T40" i="32"/>
  <c r="R41" i="32"/>
  <c r="S41" i="32"/>
  <c r="T41" i="32"/>
  <c r="R42" i="32"/>
  <c r="S42" i="32"/>
  <c r="T42" i="32"/>
  <c r="R43" i="32"/>
  <c r="S43" i="32"/>
  <c r="T43" i="32"/>
  <c r="R44" i="32"/>
  <c r="S44" i="32"/>
  <c r="T44" i="32"/>
  <c r="R45" i="32"/>
  <c r="S45" i="32"/>
  <c r="T45" i="32"/>
  <c r="R46" i="32"/>
  <c r="S46" i="32"/>
  <c r="T46" i="32"/>
  <c r="R47" i="32"/>
  <c r="S47" i="32"/>
  <c r="T47" i="32"/>
  <c r="R48" i="32"/>
  <c r="S48" i="32"/>
  <c r="T48" i="32"/>
  <c r="S11" i="32"/>
  <c r="T11" i="32"/>
  <c r="R11" i="32"/>
  <c r="R12" i="30"/>
  <c r="S12" i="30"/>
  <c r="T12" i="30"/>
  <c r="R13" i="30"/>
  <c r="S13" i="30"/>
  <c r="T13" i="30"/>
  <c r="R14" i="30"/>
  <c r="S14" i="30"/>
  <c r="T14" i="30"/>
  <c r="R15" i="30"/>
  <c r="S15" i="30"/>
  <c r="T15" i="30"/>
  <c r="R16" i="30"/>
  <c r="S16" i="30"/>
  <c r="T16" i="30"/>
  <c r="R17" i="30"/>
  <c r="S17" i="30"/>
  <c r="T17" i="30"/>
  <c r="R18" i="30"/>
  <c r="S18" i="30"/>
  <c r="T18" i="30"/>
  <c r="R19" i="30"/>
  <c r="S19" i="30"/>
  <c r="T19" i="30"/>
  <c r="R20" i="30"/>
  <c r="S20" i="30"/>
  <c r="T20" i="30"/>
  <c r="R21" i="30"/>
  <c r="U21" i="30" s="1"/>
  <c r="S21" i="30"/>
  <c r="T21" i="30"/>
  <c r="R22" i="30"/>
  <c r="S22" i="30"/>
  <c r="T22" i="30"/>
  <c r="R23" i="30"/>
  <c r="S23" i="30"/>
  <c r="T23" i="30"/>
  <c r="R24" i="30"/>
  <c r="S24" i="30"/>
  <c r="T24" i="30"/>
  <c r="R25" i="30"/>
  <c r="S25" i="30"/>
  <c r="T25" i="30"/>
  <c r="R26" i="30"/>
  <c r="S26" i="30"/>
  <c r="T26" i="30"/>
  <c r="R27" i="30"/>
  <c r="S27" i="30"/>
  <c r="T27" i="30"/>
  <c r="R28" i="30"/>
  <c r="S28" i="30"/>
  <c r="T28" i="30"/>
  <c r="R29" i="30"/>
  <c r="S29" i="30"/>
  <c r="T29" i="30"/>
  <c r="R30" i="30"/>
  <c r="S30" i="30"/>
  <c r="T30" i="30"/>
  <c r="R31" i="30"/>
  <c r="S31" i="30"/>
  <c r="T31" i="30"/>
  <c r="R32" i="30"/>
  <c r="S32" i="30"/>
  <c r="T32" i="30"/>
  <c r="R33" i="30"/>
  <c r="S33" i="30"/>
  <c r="T33" i="30"/>
  <c r="R34" i="30"/>
  <c r="S34" i="30"/>
  <c r="T34" i="30"/>
  <c r="R35" i="30"/>
  <c r="S35" i="30"/>
  <c r="T35" i="30"/>
  <c r="R36" i="30"/>
  <c r="S36" i="30"/>
  <c r="T36" i="30"/>
  <c r="R37" i="30"/>
  <c r="S37" i="30"/>
  <c r="U37" i="30" s="1"/>
  <c r="T37" i="30"/>
  <c r="R38" i="30"/>
  <c r="S38" i="30"/>
  <c r="T38" i="30"/>
  <c r="R39" i="30"/>
  <c r="S39" i="30"/>
  <c r="T39" i="30"/>
  <c r="R40" i="30"/>
  <c r="S40" i="30"/>
  <c r="T40" i="30"/>
  <c r="R41" i="30"/>
  <c r="S41" i="30"/>
  <c r="T41" i="30"/>
  <c r="R42" i="30"/>
  <c r="S42" i="30"/>
  <c r="T42" i="30"/>
  <c r="R43" i="30"/>
  <c r="S43" i="30"/>
  <c r="T43" i="30"/>
  <c r="R44" i="30"/>
  <c r="S44" i="30"/>
  <c r="T44" i="30"/>
  <c r="R45" i="30"/>
  <c r="S45" i="30"/>
  <c r="T45" i="30"/>
  <c r="R46" i="30"/>
  <c r="S46" i="30"/>
  <c r="T46" i="30"/>
  <c r="R47" i="30"/>
  <c r="S47" i="30"/>
  <c r="T47" i="30"/>
  <c r="R48" i="30"/>
  <c r="S48" i="30"/>
  <c r="T48" i="30"/>
  <c r="S11" i="30"/>
  <c r="T11" i="30"/>
  <c r="T61" i="30" s="1"/>
  <c r="R11" i="30"/>
  <c r="F15" i="3"/>
  <c r="C14" i="3"/>
  <c r="D14" i="3" s="1"/>
  <c r="E14" i="3" s="1"/>
  <c r="S61" i="30" l="1"/>
  <c r="S61" i="32"/>
  <c r="F14" i="3"/>
  <c r="G14" i="3"/>
  <c r="H14" i="3" s="1"/>
  <c r="I14" i="3" s="1"/>
  <c r="J14" i="3" s="1"/>
  <c r="K14" i="3" l="1"/>
  <c r="L14" i="3" s="1"/>
  <c r="D10" i="21" l="1"/>
  <c r="E10" i="21" s="1"/>
  <c r="F10" i="21" s="1"/>
  <c r="G10" i="21" s="1"/>
  <c r="H10" i="21" s="1"/>
  <c r="A8" i="31" l="1"/>
  <c r="A8" i="36"/>
  <c r="A8" i="37"/>
  <c r="A8" i="35"/>
  <c r="A7" i="34"/>
  <c r="A7" i="33"/>
  <c r="A7" i="32"/>
  <c r="A7" i="30"/>
  <c r="A10" i="21"/>
  <c r="B10" i="21"/>
  <c r="G12" i="39"/>
  <c r="M7" i="3" l="1"/>
  <c r="N7" i="3"/>
  <c r="O7" i="3"/>
  <c r="J7" i="3"/>
  <c r="K7" i="3"/>
  <c r="L7" i="3"/>
  <c r="G7" i="3"/>
  <c r="H7" i="3"/>
  <c r="I7" i="3"/>
  <c r="D7" i="3"/>
  <c r="E7" i="3"/>
  <c r="F7" i="3"/>
  <c r="P7" i="3" l="1"/>
  <c r="B14" i="35"/>
  <c r="U11" i="30" l="1"/>
  <c r="U11" i="32" l="1"/>
  <c r="U11" i="33" s="1"/>
  <c r="U11" i="34" l="1"/>
  <c r="H14" i="37"/>
  <c r="G14" i="37"/>
  <c r="F14" i="37"/>
  <c r="D14" i="37"/>
  <c r="C14" i="37"/>
  <c r="B14" i="37"/>
  <c r="H14" i="36"/>
  <c r="G14" i="36"/>
  <c r="F14" i="36"/>
  <c r="D14" i="36"/>
  <c r="C14" i="36"/>
  <c r="B14" i="36"/>
  <c r="H14" i="35"/>
  <c r="G14" i="35"/>
  <c r="F14" i="35"/>
  <c r="D14" i="35"/>
  <c r="C14" i="35"/>
  <c r="J11" i="35"/>
  <c r="J14" i="35" s="1"/>
  <c r="H18" i="37" l="1"/>
  <c r="D18" i="37"/>
  <c r="D18" i="35"/>
  <c r="D18" i="36"/>
  <c r="H18" i="36"/>
  <c r="J16" i="37"/>
  <c r="K16" i="37" s="1"/>
  <c r="L16" i="37" s="1"/>
  <c r="K11" i="35"/>
  <c r="K14" i="35" s="1"/>
  <c r="H18" i="35"/>
  <c r="B16" i="37"/>
  <c r="C16" i="37" s="1"/>
  <c r="D16" i="37" s="1"/>
  <c r="F16" i="37" s="1"/>
  <c r="J16" i="36"/>
  <c r="K16" i="36" s="1"/>
  <c r="L16" i="36" s="1"/>
  <c r="B16" i="36"/>
  <c r="C16" i="36" s="1"/>
  <c r="D16" i="36" s="1"/>
  <c r="J16" i="35"/>
  <c r="K16" i="35" s="1"/>
  <c r="L16" i="35" s="1"/>
  <c r="B16" i="35"/>
  <c r="C16" i="35" s="1"/>
  <c r="D16" i="35" s="1"/>
  <c r="F14" i="31"/>
  <c r="G14" i="31"/>
  <c r="H14" i="31"/>
  <c r="C14" i="31"/>
  <c r="D14" i="31"/>
  <c r="B14" i="31"/>
  <c r="A47" i="30"/>
  <c r="A45" i="30"/>
  <c r="A43" i="30"/>
  <c r="A41" i="30"/>
  <c r="A39" i="30"/>
  <c r="A37" i="30"/>
  <c r="A35" i="30"/>
  <c r="A33" i="30"/>
  <c r="A31" i="30"/>
  <c r="A29" i="30"/>
  <c r="A27" i="30"/>
  <c r="A25" i="30"/>
  <c r="A23" i="30"/>
  <c r="A21" i="30"/>
  <c r="A19" i="30"/>
  <c r="A17" i="30"/>
  <c r="A15" i="30"/>
  <c r="A13" i="30"/>
  <c r="A11" i="30"/>
  <c r="S61" i="34"/>
  <c r="T61" i="33"/>
  <c r="R61" i="33"/>
  <c r="U16" i="30"/>
  <c r="R61" i="30"/>
  <c r="T62" i="30" s="1"/>
  <c r="L11" i="35" l="1"/>
  <c r="J11" i="37" s="1"/>
  <c r="U13" i="30"/>
  <c r="U13" i="32" s="1"/>
  <c r="U13" i="33" s="1"/>
  <c r="U13" i="34" s="1"/>
  <c r="U15" i="30"/>
  <c r="U15" i="32" s="1"/>
  <c r="U15" i="33" s="1"/>
  <c r="U15" i="34" s="1"/>
  <c r="U17" i="30"/>
  <c r="U17" i="32" s="1"/>
  <c r="U17" i="33" s="1"/>
  <c r="U17" i="34" s="1"/>
  <c r="U19" i="30"/>
  <c r="U19" i="32" s="1"/>
  <c r="U19" i="33" s="1"/>
  <c r="U19" i="34" s="1"/>
  <c r="U21" i="32"/>
  <c r="U21" i="33" s="1"/>
  <c r="U21" i="34" s="1"/>
  <c r="U23" i="30"/>
  <c r="U23" i="32" s="1"/>
  <c r="U23" i="33" s="1"/>
  <c r="U23" i="34" s="1"/>
  <c r="U25" i="30"/>
  <c r="U25" i="32" s="1"/>
  <c r="U25" i="33" s="1"/>
  <c r="U25" i="34" s="1"/>
  <c r="U27" i="30"/>
  <c r="U27" i="32" s="1"/>
  <c r="U27" i="33" s="1"/>
  <c r="U27" i="34" s="1"/>
  <c r="U29" i="30"/>
  <c r="U29" i="32" s="1"/>
  <c r="U29" i="33" s="1"/>
  <c r="U29" i="34" s="1"/>
  <c r="U31" i="30"/>
  <c r="U31" i="32" s="1"/>
  <c r="U31" i="33" s="1"/>
  <c r="U31" i="34" s="1"/>
  <c r="U33" i="30"/>
  <c r="U33" i="32" s="1"/>
  <c r="U33" i="33" s="1"/>
  <c r="U33" i="34" s="1"/>
  <c r="U35" i="30"/>
  <c r="U35" i="32" s="1"/>
  <c r="U35" i="33" s="1"/>
  <c r="U35" i="34" s="1"/>
  <c r="U37" i="32"/>
  <c r="U37" i="33" s="1"/>
  <c r="U37" i="34" s="1"/>
  <c r="U39" i="30"/>
  <c r="U39" i="32" s="1"/>
  <c r="U39" i="33" s="1"/>
  <c r="U39" i="34" s="1"/>
  <c r="U41" i="30"/>
  <c r="U41" i="32" s="1"/>
  <c r="U41" i="33" s="1"/>
  <c r="U41" i="34" s="1"/>
  <c r="U43" i="30"/>
  <c r="U43" i="32" s="1"/>
  <c r="U43" i="33" s="1"/>
  <c r="U43" i="34" s="1"/>
  <c r="U45" i="30"/>
  <c r="U45" i="32" s="1"/>
  <c r="U45" i="33" s="1"/>
  <c r="U45" i="34" s="1"/>
  <c r="U47" i="30"/>
  <c r="U47" i="32" s="1"/>
  <c r="U47" i="33" s="1"/>
  <c r="U47" i="34" s="1"/>
  <c r="S61" i="33"/>
  <c r="T62" i="33" s="1"/>
  <c r="R61" i="34"/>
  <c r="T61" i="34"/>
  <c r="L18" i="37"/>
  <c r="L18" i="36"/>
  <c r="L14" i="35"/>
  <c r="L18" i="35"/>
  <c r="R61" i="32"/>
  <c r="T61" i="32"/>
  <c r="T62" i="32" s="1"/>
  <c r="U16" i="32"/>
  <c r="U16" i="33" s="1"/>
  <c r="U16" i="34" s="1"/>
  <c r="U12" i="30"/>
  <c r="U14" i="30"/>
  <c r="U14" i="32" s="1"/>
  <c r="U14" i="33" s="1"/>
  <c r="U14" i="34" s="1"/>
  <c r="U18" i="30"/>
  <c r="U18" i="32" s="1"/>
  <c r="U18" i="33" s="1"/>
  <c r="U18" i="34" s="1"/>
  <c r="U20" i="30"/>
  <c r="U20" i="32" s="1"/>
  <c r="U20" i="33" s="1"/>
  <c r="U20" i="34" s="1"/>
  <c r="U22" i="30"/>
  <c r="U22" i="32" s="1"/>
  <c r="U22" i="33" s="1"/>
  <c r="U22" i="34" s="1"/>
  <c r="U24" i="30"/>
  <c r="U24" i="32" s="1"/>
  <c r="U24" i="33" s="1"/>
  <c r="U24" i="34" s="1"/>
  <c r="U26" i="30"/>
  <c r="U26" i="32" s="1"/>
  <c r="U26" i="33" s="1"/>
  <c r="U26" i="34" s="1"/>
  <c r="U28" i="30"/>
  <c r="U28" i="32" s="1"/>
  <c r="U28" i="33" s="1"/>
  <c r="U28" i="34" s="1"/>
  <c r="U30" i="30"/>
  <c r="U30" i="32" s="1"/>
  <c r="U30" i="33" s="1"/>
  <c r="U30" i="34" s="1"/>
  <c r="U32" i="30"/>
  <c r="U32" i="32" s="1"/>
  <c r="U32" i="33" s="1"/>
  <c r="U32" i="34" s="1"/>
  <c r="U34" i="30"/>
  <c r="U34" i="32" s="1"/>
  <c r="U34" i="33" s="1"/>
  <c r="U34" i="34" s="1"/>
  <c r="U36" i="30"/>
  <c r="U36" i="32" s="1"/>
  <c r="U36" i="33" s="1"/>
  <c r="U36" i="34" s="1"/>
  <c r="U38" i="30"/>
  <c r="U38" i="32" s="1"/>
  <c r="U38" i="33" s="1"/>
  <c r="U38" i="34" s="1"/>
  <c r="U40" i="30"/>
  <c r="U40" i="32" s="1"/>
  <c r="U40" i="33" s="1"/>
  <c r="U40" i="34" s="1"/>
  <c r="U42" i="30"/>
  <c r="U42" i="32" s="1"/>
  <c r="U42" i="33" s="1"/>
  <c r="U42" i="34" s="1"/>
  <c r="U44" i="30"/>
  <c r="U44" i="32" s="1"/>
  <c r="U44" i="33" s="1"/>
  <c r="U44" i="34" s="1"/>
  <c r="U46" i="30"/>
  <c r="U46" i="32" s="1"/>
  <c r="U46" i="33" s="1"/>
  <c r="U46" i="34" s="1"/>
  <c r="U48" i="30"/>
  <c r="U48" i="32" s="1"/>
  <c r="U48" i="33" s="1"/>
  <c r="U48" i="34" s="1"/>
  <c r="G16" i="37"/>
  <c r="H16" i="37" s="1"/>
  <c r="E16" i="37"/>
  <c r="F16" i="36"/>
  <c r="G16" i="36" s="1"/>
  <c r="H16" i="36" s="1"/>
  <c r="E16" i="36"/>
  <c r="F16" i="35"/>
  <c r="G16" i="35" s="1"/>
  <c r="H16" i="35" s="1"/>
  <c r="E16" i="35"/>
  <c r="H18" i="31"/>
  <c r="J16" i="31"/>
  <c r="K16" i="31" s="1"/>
  <c r="L16" i="31" s="1"/>
  <c r="D18" i="31"/>
  <c r="B16" i="31"/>
  <c r="C16" i="31" s="1"/>
  <c r="D16" i="31" s="1"/>
  <c r="U12" i="32" l="1"/>
  <c r="U63" i="30"/>
  <c r="T62" i="34"/>
  <c r="U63" i="32"/>
  <c r="L18" i="31"/>
  <c r="J14" i="37"/>
  <c r="K11" i="37"/>
  <c r="U12" i="33"/>
  <c r="E16" i="31"/>
  <c r="F16" i="31"/>
  <c r="K14" i="37" l="1"/>
  <c r="L11" i="37"/>
  <c r="U12" i="34"/>
  <c r="U63" i="34" s="1"/>
  <c r="U63" i="33"/>
  <c r="G16" i="31"/>
  <c r="H16" i="31" s="1"/>
  <c r="L14" i="37" l="1"/>
  <c r="J11" i="36"/>
  <c r="J14" i="36" l="1"/>
  <c r="K11" i="36"/>
  <c r="O14" i="21"/>
  <c r="N14" i="21"/>
  <c r="M14" i="21"/>
  <c r="L14" i="21"/>
  <c r="K14" i="21"/>
  <c r="J14" i="21"/>
  <c r="I14" i="21"/>
  <c r="H14" i="21"/>
  <c r="G14" i="21"/>
  <c r="F14" i="21"/>
  <c r="E14" i="21"/>
  <c r="D14" i="21"/>
  <c r="R15" i="3"/>
  <c r="R17" i="3" s="1"/>
  <c r="N15" i="3"/>
  <c r="N17" i="3" s="1"/>
  <c r="J15" i="3"/>
  <c r="J17" i="3" s="1"/>
  <c r="F17" i="3"/>
  <c r="K14" i="36" l="1"/>
  <c r="L11" i="36"/>
  <c r="D16" i="21"/>
  <c r="J11" i="31" l="1"/>
  <c r="L14" i="36"/>
  <c r="F18" i="21"/>
  <c r="L18" i="21"/>
  <c r="O18" i="21"/>
  <c r="E16" i="21"/>
  <c r="I18" i="21"/>
  <c r="M14" i="3"/>
  <c r="K11" i="31" l="1"/>
  <c r="J14" i="31"/>
  <c r="F16" i="21"/>
  <c r="O14" i="3"/>
  <c r="P14" i="3" s="1"/>
  <c r="Q14" i="3" s="1"/>
  <c r="R14" i="3" s="1"/>
  <c r="N14" i="3"/>
  <c r="G16" i="21" l="1"/>
  <c r="L11" i="31"/>
  <c r="L14" i="31" s="1"/>
  <c r="K14" i="31"/>
  <c r="H16" i="21" l="1"/>
  <c r="I10" i="21" l="1"/>
  <c r="I16" i="21" l="1"/>
  <c r="J10" i="21"/>
  <c r="K10" i="21" s="1"/>
  <c r="L10" i="21" s="1"/>
  <c r="M10" i="21" s="1"/>
  <c r="N10" i="21" s="1"/>
  <c r="O10" i="21" s="1"/>
  <c r="J16" i="21" l="1"/>
  <c r="K16" i="21"/>
  <c r="L16" i="21" l="1"/>
  <c r="M16" i="21" l="1"/>
  <c r="N16" i="21" l="1"/>
  <c r="O16" i="21" l="1"/>
</calcChain>
</file>

<file path=xl/sharedStrings.xml><?xml version="1.0" encoding="utf-8"?>
<sst xmlns="http://schemas.openxmlformats.org/spreadsheetml/2006/main" count="809" uniqueCount="186">
  <si>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</si>
  <si>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</si>
  <si>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</si>
  <si>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</si>
  <si>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</si>
  <si>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</si>
  <si>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</si>
  <si>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</si>
  <si>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</si>
  <si>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</si>
  <si>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</si>
  <si>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</si>
  <si>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(MILES DE PESOS)</t>
  </si>
  <si>
    <t>Acumulado</t>
  </si>
  <si>
    <t>Trimestral</t>
  </si>
  <si>
    <t>TOTAL DEL TRIMESTRE</t>
  </si>
  <si>
    <t>SUBSIDIOS FEDERALES PARA ORGANISMOS DESCENTRALIZADOS ESTATALES       U006</t>
  </si>
  <si>
    <t>ACUMULADO DEL TRIMESTRE</t>
  </si>
  <si>
    <t>SUMAS ACUMULADAS</t>
  </si>
  <si>
    <t>SUMA DEL MES</t>
  </si>
  <si>
    <t>Diciembre</t>
  </si>
  <si>
    <t>Noviembre</t>
  </si>
  <si>
    <t xml:space="preserve"> Octubre</t>
  </si>
  <si>
    <t>Septiembre</t>
  </si>
  <si>
    <t>Agosto</t>
  </si>
  <si>
    <t xml:space="preserve"> Julio</t>
  </si>
  <si>
    <t>Junio</t>
  </si>
  <si>
    <t>Mayo</t>
  </si>
  <si>
    <t>Abril</t>
  </si>
  <si>
    <t>Marzo</t>
  </si>
  <si>
    <t>Febrero</t>
  </si>
  <si>
    <t>Enero</t>
  </si>
  <si>
    <t>LOS PROGRAMAS A LOS QUE SE DESTINEN LOS RECURSOS FEDERALES
(MILES DE PESOS)</t>
  </si>
  <si>
    <t>Fracción I</t>
  </si>
  <si>
    <t>La información presentada es acumulada al periodo que se reporta.</t>
  </si>
  <si>
    <t>Programas y cumplimiento de metas.</t>
  </si>
  <si>
    <t>Estructura de la Plantilla</t>
  </si>
  <si>
    <t>Costo unitario bruto (pesos)</t>
  </si>
  <si>
    <t>Número de plazas</t>
  </si>
  <si>
    <t>Responsabilidad laboral</t>
  </si>
  <si>
    <t>Ubicación</t>
  </si>
  <si>
    <t>Costo total de la plantilla (Pesos)</t>
  </si>
  <si>
    <t>Julio</t>
  </si>
  <si>
    <t>Octubre</t>
  </si>
  <si>
    <t>Materiales y Suministros</t>
  </si>
  <si>
    <t>Servicios Generales</t>
  </si>
  <si>
    <t>Gasto Corriente de Operación</t>
  </si>
  <si>
    <t>Enero-Febrero</t>
  </si>
  <si>
    <t>Enero-Marzo</t>
  </si>
  <si>
    <t>Enero-Abril</t>
  </si>
  <si>
    <t>Enero-Mayo</t>
  </si>
  <si>
    <t>Enero-Junio</t>
  </si>
  <si>
    <t>Enero-Julio</t>
  </si>
  <si>
    <t>Enero-Agosto</t>
  </si>
  <si>
    <t>Enero-Octubre</t>
  </si>
  <si>
    <t>Enero-Diciembre</t>
  </si>
  <si>
    <t>DIRECTOR DE ÁREA</t>
  </si>
  <si>
    <t>SUBDIRECTOR DE ÁREA</t>
  </si>
  <si>
    <t>INGENIERO EN SISTEMAS</t>
  </si>
  <si>
    <t>JEFE DE OFICINA</t>
  </si>
  <si>
    <t>PROFESOR TITULAR "A"</t>
  </si>
  <si>
    <t>PROFESOR TITULAR "B"</t>
  </si>
  <si>
    <t>PROFESOR TITULAR "C"</t>
  </si>
  <si>
    <t>PROFESOR ASOCIADO "A"</t>
  </si>
  <si>
    <t>PROFESOR ASOCIADO "B"</t>
  </si>
  <si>
    <t>PROFESOR ASOCIADO "C"</t>
  </si>
  <si>
    <t>NO DOCENTE</t>
  </si>
  <si>
    <t>ADMINISTRATIVO</t>
  </si>
  <si>
    <t>DOCENTE</t>
  </si>
  <si>
    <t>DIRECTIVO</t>
  </si>
  <si>
    <t>ATM</t>
  </si>
  <si>
    <t>Nota: Las plazas se incluyen a manera de ejemplo, si existen plazas no contrempladas, favor de agregarlas en la tabla anterior, únicamente en renglones.</t>
  </si>
  <si>
    <t xml:space="preserve">            Favor de respetar la estructura de las columnas  y fórmulas establecidas en el formato.</t>
  </si>
  <si>
    <t>El costo de nómina del personal directivo, administrativo, técnico y manual (ATM) y docente, identificando las distintas categorías y los tabuladores de remuneraciones por puesto, responsabilidad laboral y su lugar de ubicación.</t>
  </si>
  <si>
    <t xml:space="preserve"> Fracción II</t>
  </si>
  <si>
    <t>Categoria</t>
  </si>
  <si>
    <t>(Entidad Federativa)</t>
  </si>
  <si>
    <t xml:space="preserve">           Los datos son acumulativos.</t>
  </si>
  <si>
    <t>Nota: Favor de respetar la estructura de las columnas  y fórmulas establecidas en el formato.</t>
  </si>
  <si>
    <t>Enero-Septiembre</t>
  </si>
  <si>
    <t>Fracción III</t>
  </si>
  <si>
    <t>Desglose del gasto corriente destinado a su operación</t>
  </si>
  <si>
    <t>Enero-Noviembre</t>
  </si>
  <si>
    <t xml:space="preserve">Acumulado
Enero-Marzo </t>
  </si>
  <si>
    <t xml:space="preserve">Acumulado
Enero-Septiembre </t>
  </si>
  <si>
    <t xml:space="preserve">Acumulado
Enero-Junio </t>
  </si>
  <si>
    <t xml:space="preserve">Acumulado
Enero-Diciembre </t>
  </si>
  <si>
    <t>Recurso  mensual</t>
  </si>
  <si>
    <t xml:space="preserve">Tipo de personal </t>
  </si>
  <si>
    <t>Fracción IV</t>
  </si>
  <si>
    <t>Estados Financieros</t>
  </si>
  <si>
    <t>Doctorado</t>
  </si>
  <si>
    <t xml:space="preserve">Maestría </t>
  </si>
  <si>
    <t>Especialización</t>
  </si>
  <si>
    <t>Licenciatura</t>
  </si>
  <si>
    <t>Técnico Superior Universitario</t>
  </si>
  <si>
    <t>Número de Alumnos</t>
  </si>
  <si>
    <t>Nivel Educativo</t>
  </si>
  <si>
    <t>Inicio o Fin del Ciclo Escolar</t>
  </si>
  <si>
    <t>Ciclo Escolar</t>
  </si>
  <si>
    <t>Instituto</t>
  </si>
  <si>
    <t>Fracción V</t>
  </si>
  <si>
    <t xml:space="preserve"> Información sobre matrícula de inicio y fin de cada ciclo escolar</t>
  </si>
  <si>
    <t>PROGRAMA/MES</t>
  </si>
  <si>
    <t>SUBSIDIOS FEDERALES PARA ORGANISMOS DESCENTRALIZADOS ESTATALES U006</t>
  </si>
  <si>
    <t>INSTITUTO</t>
  </si>
  <si>
    <t>Cifras acumuladas desde enero al período que se reporta (PESOS).</t>
  </si>
  <si>
    <t>Mensual</t>
  </si>
  <si>
    <t>Cifras acumuladas desde enero al periodo que se reporta (PESOS)</t>
  </si>
  <si>
    <t xml:space="preserve">Total </t>
  </si>
  <si>
    <t xml:space="preserve">RECURSOS </t>
  </si>
  <si>
    <t>SUMAS ACUMULADAS AL MES DE JUNIO</t>
  </si>
  <si>
    <t>SUMAS ACUMULADAS AL MES DE MARZO</t>
  </si>
  <si>
    <t>SUMAS ACUMULADAS AL MES DE SEPTIEMBRE</t>
  </si>
  <si>
    <t>SUMAS ACUMULADAS AL MES DE DICIEMBRE</t>
  </si>
  <si>
    <t>Total acumulado materiales y servicios-Servicios generales</t>
  </si>
  <si>
    <t>Trimestre:</t>
  </si>
  <si>
    <t>PRIMER TRIMESTRE 2021</t>
  </si>
  <si>
    <t>SEGUNDO TRIMESTRE 2021</t>
  </si>
  <si>
    <t>TERCER TRIMESTRE 2021</t>
  </si>
  <si>
    <t>CUARTO TRIMESTRE 2021</t>
  </si>
  <si>
    <t>NOMBRE DE LA UNIVERSIDAD</t>
  </si>
  <si>
    <t>DESTINO DE LOS RECURSOS FEDERALES QUE RECIBEN LAS UNIVERSIDADES TECNOLÓGICAS Y POLITÉCNICAS.</t>
  </si>
  <si>
    <t>DIRECCIÓN GENERAL DE UNIVERSIDADES TECNOLÓGICAS Y POLITÉCNICAS</t>
  </si>
  <si>
    <t>NOMBRE Y FIRMA DEL RECTOR</t>
  </si>
  <si>
    <t xml:space="preserve">RECURSOS OTORGADOS </t>
  </si>
  <si>
    <t>RECTOR</t>
  </si>
  <si>
    <t>SECRETARIO ACADÉMICO</t>
  </si>
  <si>
    <t>ABOGADO GENERAL</t>
  </si>
  <si>
    <t>JEFE DE DEPARTAMENTO</t>
  </si>
  <si>
    <t>SECRETARIO DE VINCULACIÓN</t>
  </si>
  <si>
    <t>CONTRALOR INTERNO</t>
  </si>
  <si>
    <t>PROFESOR DE ASIGNATURA "B" (H/S/M)</t>
  </si>
  <si>
    <t>TÉCNICO ACADÉMICO "A"</t>
  </si>
  <si>
    <t>TÉCNICO ACADÉMICO "B"</t>
  </si>
  <si>
    <t>TÉCNICO ACADÉMICO "C"</t>
  </si>
  <si>
    <t>COORDINADOR</t>
  </si>
  <si>
    <t>INVESTIGADOR ESPECIALIZADO</t>
  </si>
  <si>
    <t>ABOGADO</t>
  </si>
  <si>
    <t>TÉCNICO BIBLIOTECARIO</t>
  </si>
  <si>
    <t>TÉCNICO EN CONTABILIDAD</t>
  </si>
  <si>
    <t>ANALISTA ADMINISTRATIVO</t>
  </si>
  <si>
    <t>ENFERMERA</t>
  </si>
  <si>
    <t>TÉCNICO ESPECIALIZADO EN ELECTRÓNICA</t>
  </si>
  <si>
    <t>TÉCNICO ESPECIALIZADO EN MANTENIMIENTO</t>
  </si>
  <si>
    <t>CHOFER DEL RECTOR</t>
  </si>
  <si>
    <t>JEFE DE SERVICIOS DE MANTENIMIENTO</t>
  </si>
  <si>
    <t>CHOFER ADMINISTRATIVO</t>
  </si>
  <si>
    <t>ASISTENTE DE SERVICIOS Y MANTENIMIENTO</t>
  </si>
  <si>
    <t>SECRETARIA DEL RECTOR</t>
  </si>
  <si>
    <t>SECRETARIA DE SECRETARIO</t>
  </si>
  <si>
    <t>SECRETARIA DE DIRECTOR DE ÁREA</t>
  </si>
  <si>
    <t>SECRETARIA DE SUBDIRECTOR DE ÁREA</t>
  </si>
  <si>
    <t>SECRETARIA DE JEFE DE DEPARTAMENTO</t>
  </si>
  <si>
    <t>DESTINO DE LOS RECURSOS FEDERALES QUE RECIBEN LAS UNIVERSIDADES TECNOLÓGICAS Y POLITÉCNICAS</t>
  </si>
  <si>
    <t xml:space="preserve">1. Estado de Posición Financiera
2. Estado de Actividades
3. Estado de Origen y Aplicación de recursos públicos Federales
4. Estado de Cambios en la Situación Financiera
5. Estado Analítico del Activo
6. Estado Analítico del Pasivo
7. Avance Financiero
</t>
  </si>
  <si>
    <t>NOMBRE Y FIRMA DEL DIRECTOR DE ADMINISTRACIÓN Y FINANZAS</t>
  </si>
  <si>
    <t>REGISTRO SEMIAUTOMÁTICO DE LOS RECURSOS FEDERALES AUTORIZADOS DGUTyP  DEL EJERCICIO  2022.</t>
  </si>
  <si>
    <t>RECURSOS ENTREGADOS POR LA DGUTyP,  DEL 1 DE ENERO AL 31 DE DICIEMBRE DEL 2022.</t>
  </si>
  <si>
    <t>REGISTRO  MENSUAL DE LAS APORTACIONES FEDERALES, CANALIZADAS POR LA DGUTyP, PARA EL EJERCICIO 2022</t>
  </si>
  <si>
    <r>
      <t xml:space="preserve">En términos del artículo 36, fracción I del Decreto de Presupuesto de Egresos de la Federación para el Ejercicio Fiscal </t>
    </r>
    <r>
      <rPr>
        <b/>
        <sz val="16"/>
        <color theme="0"/>
        <rFont val="Montserrat"/>
        <family val="3"/>
      </rPr>
      <t>2022.</t>
    </r>
  </si>
  <si>
    <r>
      <t>Enero- Diciembre</t>
    </r>
    <r>
      <rPr>
        <b/>
        <sz val="16"/>
        <color theme="0"/>
        <rFont val="Montserrat"/>
        <family val="3"/>
      </rPr>
      <t xml:space="preserve"> 2022.</t>
    </r>
  </si>
  <si>
    <r>
      <rPr>
        <b/>
        <sz val="16"/>
        <color theme="0"/>
        <rFont val="Montserrat"/>
        <family val="3"/>
      </rPr>
      <t>PRIMER</t>
    </r>
    <r>
      <rPr>
        <b/>
        <sz val="10"/>
        <color theme="0"/>
        <rFont val="Montserrat"/>
        <family val="3"/>
      </rPr>
      <t xml:space="preserve"> TRIMESTRE DEL 2022</t>
    </r>
  </si>
  <si>
    <r>
      <rPr>
        <b/>
        <sz val="16"/>
        <color theme="0"/>
        <rFont val="Montserrat"/>
        <family val="3"/>
      </rPr>
      <t>SEGUNDO</t>
    </r>
    <r>
      <rPr>
        <b/>
        <sz val="10"/>
        <color theme="0"/>
        <rFont val="Montserrat"/>
        <family val="3"/>
      </rPr>
      <t xml:space="preserve"> TRIMESTRE DEL 2022</t>
    </r>
  </si>
  <si>
    <r>
      <rPr>
        <b/>
        <sz val="16"/>
        <color theme="0"/>
        <rFont val="Montserrat"/>
        <family val="3"/>
      </rPr>
      <t xml:space="preserve">TERCER </t>
    </r>
    <r>
      <rPr>
        <b/>
        <sz val="10"/>
        <color theme="0"/>
        <rFont val="Montserrat"/>
        <family val="3"/>
      </rPr>
      <t>TRIMESTRE 2022</t>
    </r>
  </si>
  <si>
    <r>
      <rPr>
        <b/>
        <sz val="16"/>
        <color theme="0"/>
        <rFont val="Montserrat"/>
        <family val="3"/>
      </rPr>
      <t>CUARTO</t>
    </r>
    <r>
      <rPr>
        <b/>
        <sz val="10"/>
        <color theme="0"/>
        <rFont val="Montserrat"/>
        <family val="3"/>
      </rPr>
      <t xml:space="preserve"> TRIMESTRE DEL  2022</t>
    </r>
  </si>
  <si>
    <t>Programa PEF</t>
  </si>
  <si>
    <t>Enero - Marzo 2022</t>
  </si>
  <si>
    <t>Abril-Junio 2022</t>
  </si>
  <si>
    <t>En términos del artículo 36, fracción II, del Decreto de Presupuesto de Egresos de la Federación para el Ejercicio Fiscal 2022.</t>
  </si>
  <si>
    <t>Julio-Septiembre 2022</t>
  </si>
  <si>
    <t>Octubre - Diciembre 2022</t>
  </si>
  <si>
    <t>En términos del artículo 36, fracción III, del Decreto de Presupuesto de Egresos de la Federación para el Ejercicio Fiscal 2022</t>
  </si>
  <si>
    <t>Enero-Marzo 2022</t>
  </si>
  <si>
    <t>Octubre-Diciembre 2022</t>
  </si>
  <si>
    <t>En términos del artículo 36, fracción IV, del Decreto de Presupuesto de Egresos de la Federación para el Ejercicio Fiscal 2022</t>
  </si>
  <si>
    <t>En términos del artículo 36, fracción V, del Decreto de Presupuesto de Egresos de la Federación para el Ejercicio Fiscal 2022</t>
  </si>
  <si>
    <t>M. en C. José Carlos Arredondo Velázquez</t>
  </si>
  <si>
    <t>Rector</t>
  </si>
  <si>
    <t>MDCO Apolinar Villegas Arcos</t>
  </si>
  <si>
    <t>Secretario de Administración y Finanzas</t>
  </si>
  <si>
    <t>2021-2022</t>
  </si>
  <si>
    <t>Periodo reportado:  Enero - Marzo 2022</t>
  </si>
  <si>
    <t>Universidad Tecnológica de Querétaro</t>
  </si>
  <si>
    <t>Inicio</t>
  </si>
  <si>
    <r>
      <rPr>
        <b/>
        <sz val="9"/>
        <rFont val="Montserrat"/>
      </rPr>
      <t>*Nota:</t>
    </r>
    <r>
      <rPr>
        <sz val="9"/>
        <rFont val="Montserrat"/>
      </rPr>
      <t xml:space="preserve"> La información que se reporta corresponde al Segundo Trimestre 2022 con información de la matrícula alcanzada en el cuatrimestre mayo-agosto. Para el inicio del cuatrimestre enero-abril 2022, se registró una matrícula total de 5,716 alumnos; 3,093 de Técnico Superior Universitario, 2,578 Licenciatura, 45 Maestría. Asimismo para el fin del cuatrimestre la distribución de la matrícula es la siguiente: Técnico Superior Universitario 2,770, Licenciatura 2,475; Maestría 45 dando un total de 5,290 asi como un egreso de licenciatura de 862.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</si>
</sst>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</font>
    <font>
      <sz val="10"/>
      <name val="Arial"/>
      <family val="2"/>
    </font>
    <font>
      <sz val="10"/>
      <name val="Montserrat"/>
      <family val="3"/>
    </font>
    <font>
      <b/>
      <sz val="16"/>
      <color theme="0"/>
      <name val="Montserrat"/>
      <family val="3"/>
    </font>
    <font>
      <b/>
      <sz val="10"/>
      <name val="Montserrat"/>
      <family val="3"/>
    </font>
    <font>
      <sz val="8"/>
      <color theme="1"/>
      <name val="Montserrat"/>
      <family val="3"/>
    </font>
    <font>
      <sz val="8"/>
      <name val="Montserrat"/>
      <family val="3"/>
    </font>
    <font>
      <b/>
      <sz val="8"/>
      <color theme="1"/>
      <name val="Montserrat"/>
      <family val="3"/>
    </font>
    <font>
      <b/>
      <sz val="9"/>
      <name val="Montserrat"/>
      <family val="3"/>
    </font>
    <font>
      <sz val="10"/>
      <color theme="0"/>
      <name val="Montserrat"/>
      <family val="3"/>
    </font>
    <font>
      <sz val="10"/>
      <color theme="1"/>
      <name val="Montserrat"/>
      <family val="3"/>
    </font>
    <font>
      <b/>
      <sz val="10"/>
      <color theme="1"/>
      <name val="Montserrat"/>
      <family val="3"/>
    </font>
    <font>
      <b/>
      <sz val="8"/>
      <color theme="3"/>
      <name val="Montserrat"/>
      <family val="3"/>
    </font>
    <font>
      <sz val="10"/>
      <color theme="3" tint="0.39997558519241921"/>
      <name val="Montserrat"/>
      <family val="3"/>
    </font>
    <font>
      <b/>
      <sz val="11"/>
      <color theme="3"/>
      <name val="Montserrat"/>
      <family val="3"/>
    </font>
    <font>
      <b/>
      <sz val="11"/>
      <name val="Montserrat"/>
      <family val="3"/>
    </font>
    <font>
      <sz val="11"/>
      <name val="Montserrat"/>
      <family val="3"/>
    </font>
    <font>
      <b/>
      <sz val="14"/>
      <name val="Montserrat"/>
      <family val="3"/>
    </font>
    <font>
      <b/>
      <sz val="12"/>
      <name val="Montserrat"/>
      <family val="3"/>
    </font>
    <font>
      <sz val="10"/>
      <name val="Montserrat"/>
    </font>
    <font>
      <u/>
      <sz val="10"/>
      <name val="Montserrat"/>
    </font>
    <font>
      <sz val="8"/>
      <name val="Montserrat"/>
    </font>
    <font>
      <b/>
      <sz val="10"/>
      <color theme="1"/>
      <name val="Montserrat"/>
    </font>
    <font>
      <b/>
      <sz val="10"/>
      <color theme="0"/>
      <name val="Montserrat"/>
    </font>
    <font>
      <sz val="9"/>
      <name val="Montserrat"/>
    </font>
    <font>
      <sz val="8.5"/>
      <name val="Montserrat"/>
    </font>
    <font>
      <b/>
      <sz val="11"/>
      <color theme="1"/>
      <name val="Montserrat"/>
    </font>
    <font>
      <b/>
      <sz val="14"/>
      <color theme="1"/>
      <name val="Montserrat"/>
      <family val="3"/>
    </font>
    <font>
      <b/>
      <sz val="10"/>
      <name val="Montserrat"/>
    </font>
    <font>
      <b/>
      <sz val="9"/>
      <color theme="1"/>
      <name val="Montserrat"/>
    </font>
    <font>
      <sz val="10"/>
      <color theme="1"/>
      <name val="Montserrat"/>
    </font>
    <font>
      <sz val="8"/>
      <color theme="1"/>
      <name val="Montserrat"/>
    </font>
    <font>
      <b/>
      <sz val="10"/>
      <color theme="0"/>
      <name val="Montserrat"/>
      <family val="3"/>
    </font>
    <font>
      <b/>
      <sz val="8"/>
      <color theme="0"/>
      <name val="Montserrat"/>
      <family val="3"/>
    </font>
    <font>
      <b/>
      <sz val="8.5"/>
      <color theme="0"/>
      <name val="Montserrat"/>
      <family val="3"/>
    </font>
    <font>
      <b/>
      <sz val="11"/>
      <color theme="0"/>
      <name val="Montserrat"/>
      <family val="3"/>
    </font>
    <font>
      <sz val="11"/>
      <color theme="0"/>
      <name val="Montserrat"/>
      <family val="3"/>
    </font>
    <font>
      <b/>
      <sz val="9"/>
      <color theme="0"/>
      <name val="Montserrat"/>
      <family val="3"/>
    </font>
    <font>
      <b/>
      <sz val="8.5"/>
      <color theme="0"/>
      <name val="Montserrat"/>
    </font>
    <font>
      <b/>
      <sz val="9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F100D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horizontal="right" vertic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 vertical="center"/>
    </xf>
    <xf numFmtId="0" fontId="10" fillId="0" borderId="0" xfId="0" applyFont="1"/>
    <xf numFmtId="0" fontId="2" fillId="0" borderId="15" xfId="0" applyFont="1" applyBorder="1"/>
    <xf numFmtId="0" fontId="2" fillId="4" borderId="15" xfId="0" applyFont="1" applyFill="1" applyBorder="1"/>
    <xf numFmtId="0" fontId="2" fillId="4" borderId="28" xfId="0" applyFont="1" applyFill="1" applyBorder="1"/>
    <xf numFmtId="0" fontId="2" fillId="4" borderId="22" xfId="0" applyFont="1" applyFill="1" applyBorder="1"/>
    <xf numFmtId="0" fontId="5" fillId="0" borderId="0" xfId="0" applyFont="1"/>
    <xf numFmtId="0" fontId="5" fillId="4" borderId="16" xfId="0" applyFont="1" applyFill="1" applyBorder="1"/>
    <xf numFmtId="4" fontId="13" fillId="0" borderId="0" xfId="0" applyNumberFormat="1" applyFont="1"/>
    <xf numFmtId="4" fontId="12" fillId="0" borderId="0" xfId="0" applyNumberFormat="1" applyFont="1"/>
    <xf numFmtId="0" fontId="14" fillId="0" borderId="0" xfId="0" applyFont="1"/>
    <xf numFmtId="0" fontId="13" fillId="0" borderId="0" xfId="0" applyFont="1"/>
    <xf numFmtId="0" fontId="5" fillId="4" borderId="21" xfId="0" applyFont="1" applyFill="1" applyBorder="1"/>
    <xf numFmtId="4" fontId="13" fillId="0" borderId="0" xfId="0" applyNumberFormat="1" applyFont="1" applyAlignment="1">
      <alignment horizontal="right" vertical="center"/>
    </xf>
    <xf numFmtId="0" fontId="2" fillId="3" borderId="0" xfId="0" applyFont="1" applyFill="1"/>
    <xf numFmtId="0" fontId="2" fillId="3" borderId="0" xfId="0" applyFont="1" applyFill="1" applyBorder="1"/>
    <xf numFmtId="0" fontId="10" fillId="3" borderId="0" xfId="0" applyFont="1" applyFill="1"/>
    <xf numFmtId="0" fontId="15" fillId="0" borderId="0" xfId="1" applyFont="1" applyAlignment="1">
      <alignment vertical="center" wrapText="1"/>
    </xf>
    <xf numFmtId="0" fontId="16" fillId="0" borderId="0" xfId="1" applyFont="1" applyAlignment="1">
      <alignment horizontal="left" vertical="center" wrapText="1"/>
    </xf>
    <xf numFmtId="0" fontId="1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3" fontId="16" fillId="0" borderId="0" xfId="1" applyNumberFormat="1" applyFont="1" applyAlignment="1">
      <alignment horizontal="left" vertical="center"/>
    </xf>
    <xf numFmtId="3" fontId="16" fillId="0" borderId="0" xfId="1" applyNumberFormat="1" applyFont="1" applyAlignment="1">
      <alignment vertical="center"/>
    </xf>
    <xf numFmtId="3" fontId="16" fillId="0" borderId="0" xfId="1" applyNumberFormat="1" applyFont="1" applyAlignment="1">
      <alignment horizontal="center" vertical="center"/>
    </xf>
    <xf numFmtId="4" fontId="16" fillId="0" borderId="0" xfId="4" applyNumberFormat="1" applyFont="1" applyFill="1" applyAlignment="1">
      <alignment horizontal="right" vertical="center"/>
    </xf>
    <xf numFmtId="4" fontId="16" fillId="0" borderId="0" xfId="1" applyNumberFormat="1" applyFont="1" applyAlignment="1">
      <alignment vertical="center"/>
    </xf>
    <xf numFmtId="3" fontId="16" fillId="0" borderId="0" xfId="1" applyNumberFormat="1" applyFont="1" applyAlignment="1">
      <alignment horizontal="center" vertical="center" wrapText="1"/>
    </xf>
    <xf numFmtId="3" fontId="15" fillId="0" borderId="0" xfId="1" applyNumberFormat="1" applyFont="1" applyAlignment="1">
      <alignment vertical="center"/>
    </xf>
    <xf numFmtId="4" fontId="2" fillId="0" borderId="0" xfId="1" applyNumberFormat="1" applyFont="1"/>
    <xf numFmtId="0" fontId="2" fillId="0" borderId="0" xfId="1" applyFont="1" applyBorder="1"/>
    <xf numFmtId="0" fontId="10" fillId="0" borderId="0" xfId="1" applyFont="1"/>
    <xf numFmtId="0" fontId="4" fillId="0" borderId="0" xfId="1" applyFont="1" applyAlignment="1">
      <alignment wrapText="1"/>
    </xf>
    <xf numFmtId="43" fontId="2" fillId="0" borderId="0" xfId="2" applyFont="1"/>
    <xf numFmtId="0" fontId="2" fillId="0" borderId="24" xfId="1" applyFont="1" applyBorder="1"/>
    <xf numFmtId="43" fontId="2" fillId="0" borderId="24" xfId="2" applyFont="1" applyBorder="1"/>
    <xf numFmtId="0" fontId="2" fillId="0" borderId="0" xfId="0" applyFont="1" applyAlignment="1">
      <alignment horizontal="center"/>
    </xf>
    <xf numFmtId="0" fontId="2" fillId="0" borderId="0" xfId="1" applyFont="1" applyBorder="1" applyAlignment="1">
      <alignment horizontal="center"/>
    </xf>
    <xf numFmtId="4" fontId="15" fillId="0" borderId="13" xfId="1" applyNumberFormat="1" applyFont="1" applyBorder="1" applyAlignment="1">
      <alignment vertical="center"/>
    </xf>
    <xf numFmtId="3" fontId="15" fillId="0" borderId="13" xfId="1" applyNumberFormat="1" applyFont="1" applyBorder="1" applyAlignment="1">
      <alignment vertical="center"/>
    </xf>
    <xf numFmtId="0" fontId="18" fillId="0" borderId="0" xfId="1" applyFont="1" applyBorder="1"/>
    <xf numFmtId="164" fontId="8" fillId="0" borderId="0" xfId="1" applyNumberFormat="1" applyFont="1" applyBorder="1"/>
    <xf numFmtId="43" fontId="8" fillId="0" borderId="0" xfId="1" applyNumberFormat="1" applyFont="1" applyBorder="1"/>
    <xf numFmtId="3" fontId="16" fillId="0" borderId="38" xfId="1" applyNumberFormat="1" applyFont="1" applyBorder="1" applyAlignment="1">
      <alignment horizontal="left" vertical="center"/>
    </xf>
    <xf numFmtId="3" fontId="16" fillId="0" borderId="38" xfId="1" applyNumberFormat="1" applyFont="1" applyBorder="1" applyAlignment="1">
      <alignment vertical="center"/>
    </xf>
    <xf numFmtId="3" fontId="16" fillId="0" borderId="38" xfId="1" applyNumberFormat="1" applyFont="1" applyBorder="1" applyAlignment="1">
      <alignment horizontal="center" vertical="center"/>
    </xf>
    <xf numFmtId="4" fontId="16" fillId="0" borderId="38" xfId="4" applyNumberFormat="1" applyFont="1" applyFill="1" applyBorder="1" applyAlignment="1">
      <alignment horizontal="right" vertical="center"/>
    </xf>
    <xf numFmtId="3" fontId="16" fillId="0" borderId="38" xfId="1" applyNumberFormat="1" applyFont="1" applyBorder="1" applyAlignment="1">
      <alignment horizontal="right" vertical="center"/>
    </xf>
    <xf numFmtId="4" fontId="16" fillId="0" borderId="38" xfId="1" applyNumberFormat="1" applyFont="1" applyBorder="1" applyAlignment="1">
      <alignment vertical="center"/>
    </xf>
    <xf numFmtId="4" fontId="16" fillId="0" borderId="39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horizontal="left" vertical="center"/>
    </xf>
    <xf numFmtId="3" fontId="16" fillId="0" borderId="0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horizontal="center" vertical="center"/>
    </xf>
    <xf numFmtId="4" fontId="16" fillId="0" borderId="0" xfId="4" applyNumberFormat="1" applyFont="1" applyFill="1" applyBorder="1" applyAlignment="1">
      <alignment vertical="center"/>
    </xf>
    <xf numFmtId="4" fontId="16" fillId="0" borderId="0" xfId="4" applyNumberFormat="1" applyFont="1" applyFill="1" applyBorder="1" applyAlignment="1">
      <alignment horizontal="right" vertical="center"/>
    </xf>
    <xf numFmtId="4" fontId="16" fillId="0" borderId="0" xfId="1" applyNumberFormat="1" applyFont="1" applyBorder="1" applyAlignment="1">
      <alignment vertical="center"/>
    </xf>
    <xf numFmtId="4" fontId="16" fillId="0" borderId="26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horizontal="right" vertical="center"/>
    </xf>
    <xf numFmtId="3" fontId="16" fillId="0" borderId="8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horizontal="center" vertical="center" wrapText="1"/>
    </xf>
    <xf numFmtId="3" fontId="16" fillId="0" borderId="9" xfId="1" applyNumberFormat="1" applyFont="1" applyBorder="1" applyAlignment="1">
      <alignment vertical="center"/>
    </xf>
    <xf numFmtId="3" fontId="16" fillId="0" borderId="24" xfId="1" applyNumberFormat="1" applyFont="1" applyBorder="1" applyAlignment="1">
      <alignment horizontal="left" vertical="center"/>
    </xf>
    <xf numFmtId="3" fontId="16" fillId="0" borderId="24" xfId="1" applyNumberFormat="1" applyFont="1" applyBorder="1" applyAlignment="1">
      <alignment vertical="center"/>
    </xf>
    <xf numFmtId="3" fontId="16" fillId="0" borderId="24" xfId="1" applyNumberFormat="1" applyFont="1" applyBorder="1" applyAlignment="1">
      <alignment horizontal="center" vertical="center"/>
    </xf>
    <xf numFmtId="4" fontId="16" fillId="0" borderId="24" xfId="1" applyNumberFormat="1" applyFont="1" applyBorder="1" applyAlignment="1">
      <alignment vertical="center"/>
    </xf>
    <xf numFmtId="4" fontId="16" fillId="0" borderId="24" xfId="4" applyNumberFormat="1" applyFont="1" applyFill="1" applyBorder="1" applyAlignment="1">
      <alignment horizontal="right" vertical="center"/>
    </xf>
    <xf numFmtId="3" fontId="16" fillId="0" borderId="24" xfId="1" applyNumberFormat="1" applyFont="1" applyBorder="1" applyAlignment="1">
      <alignment horizontal="center" vertical="center" wrapText="1"/>
    </xf>
    <xf numFmtId="4" fontId="16" fillId="0" borderId="23" xfId="1" applyNumberFormat="1" applyFont="1" applyBorder="1" applyAlignment="1">
      <alignment vertical="center"/>
    </xf>
    <xf numFmtId="0" fontId="11" fillId="0" borderId="21" xfId="1" applyFont="1" applyBorder="1" applyAlignment="1">
      <alignment horizontal="center"/>
    </xf>
    <xf numFmtId="0" fontId="4" fillId="0" borderId="0" xfId="1" applyFont="1"/>
    <xf numFmtId="0" fontId="4" fillId="0" borderId="0" xfId="1" applyFont="1" applyBorder="1"/>
    <xf numFmtId="0" fontId="4" fillId="0" borderId="0" xfId="1" applyFont="1" applyAlignment="1"/>
    <xf numFmtId="0" fontId="4" fillId="3" borderId="0" xfId="0" applyFont="1" applyFill="1"/>
    <xf numFmtId="0" fontId="4" fillId="3" borderId="21" xfId="0" applyFont="1" applyFill="1" applyBorder="1"/>
    <xf numFmtId="0" fontId="4" fillId="3" borderId="0" xfId="0" applyFont="1" applyFill="1" applyBorder="1"/>
    <xf numFmtId="0" fontId="11" fillId="0" borderId="21" xfId="1" applyFont="1" applyBorder="1"/>
    <xf numFmtId="3" fontId="2" fillId="0" borderId="36" xfId="1" applyNumberFormat="1" applyFont="1" applyBorder="1" applyAlignment="1">
      <alignment wrapText="1"/>
    </xf>
    <xf numFmtId="43" fontId="2" fillId="0" borderId="35" xfId="2" applyFont="1" applyBorder="1"/>
    <xf numFmtId="43" fontId="2" fillId="0" borderId="35" xfId="2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43" fontId="2" fillId="0" borderId="34" xfId="2" applyFont="1" applyBorder="1"/>
    <xf numFmtId="43" fontId="4" fillId="0" borderId="0" xfId="2" applyFont="1" applyBorder="1"/>
    <xf numFmtId="0" fontId="11" fillId="0" borderId="0" xfId="1" applyFont="1"/>
    <xf numFmtId="43" fontId="2" fillId="0" borderId="0" xfId="2" applyFont="1" applyBorder="1"/>
    <xf numFmtId="0" fontId="19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9" fillId="0" borderId="13" xfId="1" applyFont="1" applyBorder="1" applyAlignment="1">
      <alignment vertical="center"/>
    </xf>
    <xf numFmtId="17" fontId="24" fillId="4" borderId="13" xfId="1" applyNumberFormat="1" applyFont="1" applyFill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0" fontId="19" fillId="0" borderId="0" xfId="1" applyFont="1" applyAlignment="1">
      <alignment vertical="center" wrapText="1"/>
    </xf>
    <xf numFmtId="4" fontId="5" fillId="0" borderId="13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horizontal="center" vertical="center"/>
    </xf>
    <xf numFmtId="0" fontId="7" fillId="0" borderId="0" xfId="0" applyFont="1"/>
    <xf numFmtId="4" fontId="5" fillId="0" borderId="0" xfId="0" applyNumberFormat="1" applyFont="1"/>
    <xf numFmtId="4" fontId="5" fillId="0" borderId="10" xfId="0" applyNumberFormat="1" applyFont="1" applyBorder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vertical="center"/>
    </xf>
    <xf numFmtId="0" fontId="4" fillId="3" borderId="22" xfId="0" applyFont="1" applyFill="1" applyBorder="1"/>
    <xf numFmtId="0" fontId="2" fillId="4" borderId="0" xfId="0" applyFont="1" applyFill="1" applyBorder="1"/>
    <xf numFmtId="0" fontId="5" fillId="4" borderId="0" xfId="0" applyFont="1" applyFill="1" applyBorder="1"/>
    <xf numFmtId="0" fontId="2" fillId="0" borderId="0" xfId="0" applyFont="1" applyBorder="1"/>
    <xf numFmtId="0" fontId="5" fillId="4" borderId="22" xfId="0" applyFont="1" applyFill="1" applyBorder="1"/>
    <xf numFmtId="0" fontId="5" fillId="4" borderId="27" xfId="0" applyFont="1" applyFill="1" applyBorder="1"/>
    <xf numFmtId="0" fontId="22" fillId="4" borderId="13" xfId="0" applyFont="1" applyFill="1" applyBorder="1" applyAlignment="1">
      <alignment horizontal="center"/>
    </xf>
    <xf numFmtId="0" fontId="22" fillId="4" borderId="13" xfId="0" applyFont="1" applyFill="1" applyBorder="1" applyAlignment="1">
      <alignment wrapText="1"/>
    </xf>
    <xf numFmtId="0" fontId="20" fillId="0" borderId="22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4" fontId="30" fillId="4" borderId="13" xfId="0" applyNumberFormat="1" applyFont="1" applyFill="1" applyBorder="1"/>
    <xf numFmtId="4" fontId="30" fillId="4" borderId="10" xfId="0" applyNumberFormat="1" applyFont="1" applyFill="1" applyBorder="1"/>
    <xf numFmtId="4" fontId="30" fillId="4" borderId="46" xfId="0" applyNumberFormat="1" applyFont="1" applyFill="1" applyBorder="1"/>
    <xf numFmtId="0" fontId="19" fillId="0" borderId="0" xfId="0" applyFont="1" applyBorder="1"/>
    <xf numFmtId="0" fontId="19" fillId="0" borderId="16" xfId="0" applyFont="1" applyBorder="1"/>
    <xf numFmtId="4" fontId="30" fillId="4" borderId="0" xfId="0" applyNumberFormat="1" applyFont="1" applyFill="1" applyBorder="1"/>
    <xf numFmtId="4" fontId="30" fillId="4" borderId="16" xfId="0" applyNumberFormat="1" applyFont="1" applyFill="1" applyBorder="1"/>
    <xf numFmtId="0" fontId="30" fillId="4" borderId="0" xfId="0" applyFont="1" applyFill="1" applyBorder="1"/>
    <xf numFmtId="0" fontId="30" fillId="4" borderId="16" xfId="0" applyFont="1" applyFill="1" applyBorder="1"/>
    <xf numFmtId="4" fontId="19" fillId="4" borderId="0" xfId="0" applyNumberFormat="1" applyFont="1" applyFill="1" applyBorder="1"/>
    <xf numFmtId="4" fontId="19" fillId="4" borderId="16" xfId="0" applyNumberFormat="1" applyFont="1" applyFill="1" applyBorder="1"/>
    <xf numFmtId="4" fontId="31" fillId="0" borderId="13" xfId="0" applyNumberFormat="1" applyFont="1" applyFill="1" applyBorder="1" applyAlignment="1">
      <alignment vertical="center"/>
    </xf>
    <xf numFmtId="4" fontId="31" fillId="0" borderId="0" xfId="0" applyNumberFormat="1" applyFont="1" applyFill="1" applyAlignment="1">
      <alignment vertical="center"/>
    </xf>
    <xf numFmtId="4" fontId="31" fillId="0" borderId="13" xfId="0" applyNumberFormat="1" applyFont="1" applyFill="1" applyBorder="1" applyAlignment="1" applyProtection="1">
      <alignment horizontal="right" vertical="center"/>
      <protection locked="0" hidden="1"/>
    </xf>
    <xf numFmtId="4" fontId="31" fillId="0" borderId="13" xfId="0" applyNumberFormat="1" applyFont="1" applyFill="1" applyBorder="1" applyAlignment="1">
      <alignment horizontal="right" vertical="center"/>
    </xf>
    <xf numFmtId="0" fontId="20" fillId="0" borderId="22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4" fontId="2" fillId="6" borderId="13" xfId="0" applyNumberFormat="1" applyFont="1" applyFill="1" applyBorder="1" applyAlignment="1">
      <alignment horizontal="center" vertical="center"/>
    </xf>
    <xf numFmtId="0" fontId="32" fillId="6" borderId="13" xfId="0" quotePrefix="1" applyFont="1" applyFill="1" applyBorder="1" applyAlignment="1">
      <alignment horizontal="center" vertical="center"/>
    </xf>
    <xf numFmtId="0" fontId="32" fillId="6" borderId="13" xfId="0" quotePrefix="1" applyFont="1" applyFill="1" applyBorder="1" applyAlignment="1">
      <alignment horizontal="center" vertical="center" wrapText="1"/>
    </xf>
    <xf numFmtId="0" fontId="32" fillId="6" borderId="13" xfId="0" quotePrefix="1" applyNumberFormat="1" applyFont="1" applyFill="1" applyBorder="1" applyAlignment="1">
      <alignment horizontal="center" vertical="center" wrapText="1"/>
    </xf>
    <xf numFmtId="4" fontId="33" fillId="6" borderId="13" xfId="0" applyNumberFormat="1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/>
    </xf>
    <xf numFmtId="0" fontId="33" fillId="6" borderId="13" xfId="0" applyFont="1" applyFill="1" applyBorder="1" applyAlignment="1">
      <alignment horizontal="center" vertical="center"/>
    </xf>
    <xf numFmtId="0" fontId="9" fillId="6" borderId="0" xfId="0" applyFont="1" applyFill="1" applyBorder="1"/>
    <xf numFmtId="0" fontId="9" fillId="6" borderId="16" xfId="0" applyFont="1" applyFill="1" applyBorder="1"/>
    <xf numFmtId="0" fontId="32" fillId="6" borderId="15" xfId="0" quotePrefix="1" applyFont="1" applyFill="1" applyBorder="1" applyAlignment="1">
      <alignment horizontal="left" vertical="center"/>
    </xf>
    <xf numFmtId="0" fontId="32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5" fillId="6" borderId="0" xfId="1" applyFont="1" applyFill="1" applyAlignment="1">
      <alignment horizontal="left" vertical="center"/>
    </xf>
    <xf numFmtId="0" fontId="36" fillId="6" borderId="0" xfId="1" applyFont="1" applyFill="1" applyAlignment="1">
      <alignment horizontal="left" vertical="center"/>
    </xf>
    <xf numFmtId="0" fontId="36" fillId="6" borderId="0" xfId="1" applyFont="1" applyFill="1" applyAlignment="1">
      <alignment horizontal="left" vertical="center" wrapText="1"/>
    </xf>
    <xf numFmtId="0" fontId="35" fillId="6" borderId="0" xfId="1" applyFont="1" applyFill="1" applyAlignment="1">
      <alignment vertical="center"/>
    </xf>
    <xf numFmtId="0" fontId="9" fillId="6" borderId="0" xfId="1" applyFont="1" applyFill="1" applyAlignment="1">
      <alignment vertical="center"/>
    </xf>
    <xf numFmtId="0" fontId="32" fillId="6" borderId="0" xfId="1" applyFont="1" applyFill="1" applyAlignment="1">
      <alignment vertical="center" wrapText="1"/>
    </xf>
    <xf numFmtId="0" fontId="32" fillId="6" borderId="0" xfId="1" applyFont="1" applyFill="1" applyAlignment="1">
      <alignment horizontal="center" vertical="center" wrapText="1"/>
    </xf>
    <xf numFmtId="0" fontId="32" fillId="6" borderId="41" xfId="1" applyFont="1" applyFill="1" applyBorder="1" applyAlignment="1">
      <alignment horizontal="center" vertical="center" wrapText="1"/>
    </xf>
    <xf numFmtId="0" fontId="32" fillId="6" borderId="42" xfId="1" applyFont="1" applyFill="1" applyBorder="1" applyAlignment="1">
      <alignment horizontal="center" vertical="center" wrapText="1"/>
    </xf>
    <xf numFmtId="0" fontId="32" fillId="6" borderId="0" xfId="1" applyFont="1" applyFill="1" applyAlignment="1">
      <alignment horizontal="center"/>
    </xf>
    <xf numFmtId="0" fontId="9" fillId="6" borderId="0" xfId="1" applyFont="1" applyFill="1"/>
    <xf numFmtId="0" fontId="32" fillId="6" borderId="0" xfId="1" quotePrefix="1" applyFont="1" applyFill="1" applyAlignment="1">
      <alignment horizontal="center" vertical="center" wrapText="1"/>
    </xf>
    <xf numFmtId="0" fontId="32" fillId="6" borderId="0" xfId="1" applyFont="1" applyFill="1"/>
    <xf numFmtId="0" fontId="37" fillId="6" borderId="42" xfId="1" applyFont="1" applyFill="1" applyBorder="1" applyAlignment="1">
      <alignment vertical="center" wrapText="1"/>
    </xf>
    <xf numFmtId="0" fontId="37" fillId="6" borderId="42" xfId="1" applyFont="1" applyFill="1" applyBorder="1" applyAlignment="1">
      <alignment horizontal="center" vertical="center" wrapText="1"/>
    </xf>
    <xf numFmtId="0" fontId="34" fillId="6" borderId="0" xfId="1" applyFont="1" applyFill="1" applyAlignment="1">
      <alignment horizontal="center" vertical="center"/>
    </xf>
    <xf numFmtId="0" fontId="34" fillId="6" borderId="0" xfId="1" applyFont="1" applyFill="1" applyAlignment="1">
      <alignment horizontal="center" vertical="center" wrapText="1"/>
    </xf>
    <xf numFmtId="0" fontId="32" fillId="6" borderId="0" xfId="1" applyFont="1" applyFill="1" applyAlignment="1">
      <alignment horizontal="center" vertical="center"/>
    </xf>
    <xf numFmtId="43" fontId="9" fillId="6" borderId="0" xfId="2" applyFont="1" applyFill="1"/>
    <xf numFmtId="4" fontId="9" fillId="6" borderId="0" xfId="1" applyNumberFormat="1" applyFont="1" applyFill="1"/>
    <xf numFmtId="0" fontId="38" fillId="6" borderId="4" xfId="1" quotePrefix="1" applyFont="1" applyFill="1" applyBorder="1" applyAlignment="1">
      <alignment horizontal="center" vertical="center" wrapText="1"/>
    </xf>
    <xf numFmtId="0" fontId="38" fillId="6" borderId="4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2" fillId="0" borderId="47" xfId="1" applyFont="1" applyBorder="1"/>
    <xf numFmtId="0" fontId="19" fillId="0" borderId="47" xfId="1" applyFont="1" applyBorder="1" applyAlignment="1">
      <alignment vertical="center"/>
    </xf>
    <xf numFmtId="0" fontId="20" fillId="0" borderId="47" xfId="1" applyFont="1" applyBorder="1" applyAlignment="1">
      <alignment vertical="center"/>
    </xf>
    <xf numFmtId="3" fontId="19" fillId="0" borderId="13" xfId="1" applyNumberFormat="1" applyFont="1" applyBorder="1" applyAlignment="1">
      <alignment horizontal="center" vertical="center"/>
    </xf>
    <xf numFmtId="3" fontId="23" fillId="5" borderId="13" xfId="1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justify" vertical="center" wrapText="1"/>
    </xf>
    <xf numFmtId="0" fontId="28" fillId="0" borderId="0" xfId="1" applyFont="1" applyAlignment="1">
      <alignment horizontal="center" vertical="center"/>
    </xf>
    <xf numFmtId="0" fontId="4" fillId="2" borderId="0" xfId="0" quotePrefix="1" applyFont="1" applyFill="1" applyBorder="1" applyAlignment="1">
      <alignment horizontal="center"/>
    </xf>
    <xf numFmtId="0" fontId="3" fillId="6" borderId="0" xfId="0" quotePrefix="1" applyFont="1" applyFill="1" applyAlignment="1" applyProtection="1">
      <alignment horizontal="center" vertical="top"/>
      <protection locked="0" hidden="1"/>
    </xf>
    <xf numFmtId="0" fontId="4" fillId="2" borderId="28" xfId="0" quotePrefix="1" applyFont="1" applyFill="1" applyBorder="1" applyAlignment="1">
      <alignment horizontal="center"/>
    </xf>
    <xf numFmtId="0" fontId="4" fillId="2" borderId="22" xfId="0" quotePrefix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justify"/>
    </xf>
    <xf numFmtId="0" fontId="7" fillId="0" borderId="18" xfId="0" applyFont="1" applyBorder="1" applyAlignment="1">
      <alignment horizontal="center" vertical="justify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3" fillId="6" borderId="1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0" fontId="32" fillId="6" borderId="1" xfId="0" quotePrefix="1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4" fillId="0" borderId="0" xfId="0" quotePrefix="1" applyFont="1" applyAlignment="1">
      <alignment horizontal="center"/>
    </xf>
    <xf numFmtId="0" fontId="32" fillId="6" borderId="33" xfId="0" quotePrefix="1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32" fillId="6" borderId="36" xfId="0" quotePrefix="1" applyFont="1" applyFill="1" applyBorder="1" applyAlignment="1">
      <alignment horizontal="center" vertical="center"/>
    </xf>
    <xf numFmtId="0" fontId="32" fillId="6" borderId="35" xfId="0" applyFont="1" applyFill="1" applyBorder="1" applyAlignment="1">
      <alignment horizontal="center" vertical="center"/>
    </xf>
    <xf numFmtId="0" fontId="32" fillId="6" borderId="45" xfId="0" applyFont="1" applyFill="1" applyBorder="1" applyAlignment="1">
      <alignment horizontal="center" vertical="center"/>
    </xf>
    <xf numFmtId="0" fontId="34" fillId="6" borderId="31" xfId="0" quotePrefix="1" applyFont="1" applyFill="1" applyBorder="1" applyAlignment="1">
      <alignment horizontal="center" vertical="center" wrapText="1"/>
    </xf>
    <xf numFmtId="0" fontId="34" fillId="6" borderId="30" xfId="0" applyFont="1" applyFill="1" applyBorder="1" applyAlignment="1">
      <alignment horizontal="center" vertical="center" wrapText="1"/>
    </xf>
    <xf numFmtId="0" fontId="34" fillId="6" borderId="29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3" fontId="29" fillId="4" borderId="4" xfId="1" applyNumberFormat="1" applyFont="1" applyFill="1" applyBorder="1" applyAlignment="1">
      <alignment horizontal="left" vertical="center" wrapText="1"/>
    </xf>
    <xf numFmtId="3" fontId="29" fillId="4" borderId="14" xfId="1" applyNumberFormat="1" applyFont="1" applyFill="1" applyBorder="1" applyAlignment="1">
      <alignment horizontal="left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2" fillId="6" borderId="37" xfId="0" applyFont="1" applyFill="1" applyBorder="1" applyAlignment="1">
      <alignment horizontal="center" vertical="center" wrapText="1"/>
    </xf>
    <xf numFmtId="0" fontId="32" fillId="6" borderId="15" xfId="0" applyFont="1" applyFill="1" applyBorder="1" applyAlignment="1">
      <alignment horizontal="center" vertical="center" wrapText="1"/>
    </xf>
    <xf numFmtId="0" fontId="32" fillId="6" borderId="2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center"/>
      <protection locked="0" hidden="1"/>
    </xf>
    <xf numFmtId="0" fontId="28" fillId="4" borderId="15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4" borderId="15" xfId="0" quotePrefix="1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 hidden="1"/>
    </xf>
    <xf numFmtId="0" fontId="5" fillId="3" borderId="0" xfId="0" applyFont="1" applyFill="1" applyBorder="1" applyAlignment="1" applyProtection="1">
      <alignment horizontal="center"/>
      <protection locked="0" hidden="1"/>
    </xf>
    <xf numFmtId="0" fontId="27" fillId="0" borderId="25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5" xfId="0" quotePrefix="1" applyFont="1" applyFill="1" applyBorder="1" applyAlignment="1">
      <alignment horizontal="center" vertical="center"/>
    </xf>
    <xf numFmtId="0" fontId="32" fillId="6" borderId="0" xfId="0" quotePrefix="1" applyFont="1" applyFill="1" applyBorder="1" applyAlignment="1">
      <alignment horizontal="center" vertical="center"/>
    </xf>
    <xf numFmtId="0" fontId="32" fillId="6" borderId="16" xfId="0" quotePrefix="1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/>
    </xf>
    <xf numFmtId="0" fontId="35" fillId="6" borderId="0" xfId="1" applyFont="1" applyFill="1" applyAlignment="1">
      <alignment vertical="center" wrapText="1"/>
    </xf>
    <xf numFmtId="0" fontId="35" fillId="6" borderId="0" xfId="1" quotePrefix="1" applyFont="1" applyFill="1" applyAlignment="1">
      <alignment horizontal="left" vertical="center" wrapText="1"/>
    </xf>
    <xf numFmtId="0" fontId="36" fillId="6" borderId="0" xfId="1" applyFont="1" applyFill="1" applyAlignment="1">
      <alignment horizontal="left" vertical="center" wrapText="1"/>
    </xf>
    <xf numFmtId="0" fontId="35" fillId="6" borderId="0" xfId="1" applyFont="1" applyFill="1" applyAlignment="1">
      <alignment vertical="center"/>
    </xf>
    <xf numFmtId="0" fontId="36" fillId="6" borderId="0" xfId="1" applyFont="1" applyFill="1" applyAlignment="1">
      <alignment vertical="center"/>
    </xf>
    <xf numFmtId="0" fontId="17" fillId="0" borderId="0" xfId="1" applyFont="1" applyAlignment="1">
      <alignment horizontal="center" vertical="center"/>
    </xf>
    <xf numFmtId="0" fontId="32" fillId="6" borderId="0" xfId="1" applyFont="1" applyFill="1" applyAlignment="1">
      <alignment horizontal="center" vertical="center" wrapText="1"/>
    </xf>
    <xf numFmtId="0" fontId="32" fillId="6" borderId="40" xfId="1" applyFont="1" applyFill="1" applyBorder="1" applyAlignment="1">
      <alignment horizontal="center" vertical="center" wrapText="1"/>
    </xf>
    <xf numFmtId="0" fontId="32" fillId="6" borderId="4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3" fontId="16" fillId="0" borderId="6" xfId="1" applyNumberFormat="1" applyFont="1" applyBorder="1" applyAlignment="1">
      <alignment horizontal="center" vertical="center" wrapText="1"/>
    </xf>
    <xf numFmtId="3" fontId="16" fillId="0" borderId="8" xfId="1" applyNumberFormat="1" applyFont="1" applyBorder="1" applyAlignment="1">
      <alignment horizontal="center" vertical="center" wrapText="1"/>
    </xf>
    <xf numFmtId="3" fontId="16" fillId="0" borderId="8" xfId="1" applyNumberFormat="1" applyFont="1" applyBorder="1" applyAlignment="1">
      <alignment vertical="center"/>
    </xf>
    <xf numFmtId="3" fontId="16" fillId="0" borderId="38" xfId="1" applyNumberFormat="1" applyFont="1" applyBorder="1" applyAlignment="1">
      <alignment horizontal="center" vertical="center" wrapText="1"/>
    </xf>
    <xf numFmtId="3" fontId="16" fillId="0" borderId="0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3" fontId="15" fillId="0" borderId="13" xfId="1" applyNumberFormat="1" applyFont="1" applyBorder="1" applyAlignment="1">
      <alignment horizontal="right" vertical="center"/>
    </xf>
    <xf numFmtId="3" fontId="16" fillId="0" borderId="4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3" fontId="16" fillId="0" borderId="14" xfId="1" applyNumberFormat="1" applyFont="1" applyBorder="1" applyAlignment="1">
      <alignment horizontal="center" vertical="center"/>
    </xf>
    <xf numFmtId="0" fontId="4" fillId="0" borderId="21" xfId="1" applyFont="1" applyBorder="1" applyAlignment="1">
      <alignment horizontal="center"/>
    </xf>
    <xf numFmtId="0" fontId="35" fillId="6" borderId="0" xfId="1" applyFont="1" applyFill="1" applyAlignment="1">
      <alignment horizontal="left" vertical="center"/>
    </xf>
    <xf numFmtId="0" fontId="35" fillId="6" borderId="0" xfId="1" applyFont="1" applyFill="1" applyAlignment="1">
      <alignment horizontal="justify" vertical="center" wrapText="1"/>
    </xf>
    <xf numFmtId="0" fontId="35" fillId="6" borderId="0" xfId="1" applyFont="1" applyFill="1" applyAlignment="1">
      <alignment horizontal="justify" vertical="center"/>
    </xf>
    <xf numFmtId="0" fontId="17" fillId="0" borderId="0" xfId="1" applyFont="1" applyAlignment="1">
      <alignment horizontal="center"/>
    </xf>
    <xf numFmtId="0" fontId="32" fillId="6" borderId="40" xfId="1" applyFont="1" applyFill="1" applyBorder="1" applyAlignment="1">
      <alignment horizontal="center"/>
    </xf>
    <xf numFmtId="0" fontId="37" fillId="6" borderId="0" xfId="1" applyFont="1" applyFill="1" applyAlignment="1">
      <alignment horizontal="center" vertical="center" wrapText="1"/>
    </xf>
    <xf numFmtId="0" fontId="37" fillId="6" borderId="41" xfId="1" applyFont="1" applyFill="1" applyBorder="1" applyAlignment="1">
      <alignment horizontal="center" vertical="center" wrapText="1"/>
    </xf>
    <xf numFmtId="0" fontId="21" fillId="0" borderId="0" xfId="1" quotePrefix="1" applyFont="1" applyAlignment="1">
      <alignment horizontal="center" vertical="top" wrapText="1"/>
    </xf>
    <xf numFmtId="0" fontId="19" fillId="0" borderId="21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23" fillId="6" borderId="0" xfId="1" quotePrefix="1" applyFont="1" applyFill="1" applyAlignment="1">
      <alignment horizontal="center" vertical="center"/>
    </xf>
    <xf numFmtId="0" fontId="23" fillId="6" borderId="0" xfId="1" quotePrefix="1" applyFont="1" applyFill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left" wrapText="1"/>
    </xf>
    <xf numFmtId="0" fontId="30" fillId="0" borderId="2" xfId="1" applyFont="1" applyBorder="1" applyAlignment="1">
      <alignment horizontal="left" wrapText="1"/>
    </xf>
    <xf numFmtId="0" fontId="30" fillId="0" borderId="2" xfId="1" applyFont="1" applyBorder="1" applyAlignment="1">
      <alignment horizontal="left"/>
    </xf>
    <xf numFmtId="0" fontId="30" fillId="0" borderId="3" xfId="1" applyFont="1" applyBorder="1" applyAlignment="1">
      <alignment horizontal="left"/>
    </xf>
    <xf numFmtId="0" fontId="23" fillId="6" borderId="1" xfId="1" quotePrefix="1" applyFont="1" applyFill="1" applyBorder="1" applyAlignment="1">
      <alignment horizontal="left" vertical="center"/>
    </xf>
    <xf numFmtId="0" fontId="23" fillId="6" borderId="2" xfId="1" quotePrefix="1" applyFont="1" applyFill="1" applyBorder="1" applyAlignment="1">
      <alignment horizontal="left" vertical="center"/>
    </xf>
    <xf numFmtId="0" fontId="23" fillId="6" borderId="2" xfId="1" applyFont="1" applyFill="1" applyBorder="1" applyAlignment="1">
      <alignment horizontal="left" vertical="center"/>
    </xf>
    <xf numFmtId="0" fontId="23" fillId="6" borderId="3" xfId="1" applyFont="1" applyFill="1" applyBorder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4" fillId="0" borderId="21" xfId="1" applyFont="1" applyBorder="1" applyAlignment="1">
      <alignment horizontal="justify" vertical="center" wrapText="1"/>
    </xf>
    <xf numFmtId="0" fontId="24" fillId="0" borderId="0" xfId="1" applyFont="1" applyAlignment="1">
      <alignment horizontal="justify" vertical="center" wrapText="1"/>
    </xf>
    <xf numFmtId="0" fontId="28" fillId="0" borderId="21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0" fontId="25" fillId="4" borderId="4" xfId="1" applyFont="1" applyFill="1" applyBorder="1" applyAlignment="1">
      <alignment horizontal="center" vertical="center" wrapText="1"/>
    </xf>
    <xf numFmtId="0" fontId="25" fillId="4" borderId="5" xfId="1" applyFont="1" applyFill="1" applyBorder="1" applyAlignment="1">
      <alignment horizontal="center" vertical="center" wrapText="1"/>
    </xf>
    <xf numFmtId="0" fontId="25" fillId="4" borderId="14" xfId="1" applyFont="1" applyFill="1" applyBorder="1" applyAlignment="1">
      <alignment horizontal="center" vertical="center" wrapText="1"/>
    </xf>
    <xf numFmtId="0" fontId="23" fillId="6" borderId="22" xfId="1" quotePrefix="1" applyFont="1" applyFill="1" applyBorder="1" applyAlignment="1">
      <alignment horizontal="left" vertical="center"/>
    </xf>
    <xf numFmtId="0" fontId="22" fillId="0" borderId="0" xfId="1" applyFont="1" applyFill="1" applyAlignment="1">
      <alignment horizontal="center" vertical="center"/>
    </xf>
  </cellXfs>
  <cellStyles count="5">
    <cellStyle name="Millares 2" xfId="2"/>
    <cellStyle name="Millares 3" xfId="4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colors>
    <mruColors>
      <color rgb="FF9F100D"/>
      <color rgb="FFC915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4"/>
  <sheetViews>
    <sheetView zoomScale="80" zoomScaleNormal="80" workbookViewId="0">
      <selection sqref="A1:R1"/>
    </sheetView>
  </sheetViews>
  <sheetFormatPr baseColWidth="10" defaultColWidth="11.42578125" defaultRowHeight="13.5"/>
  <cols>
    <col min="1" max="1" width="11.42578125" style="1"/>
    <col min="2" max="2" width="31.7109375" style="1" customWidth="1"/>
    <col min="3" max="18" width="14.7109375" style="1" customWidth="1"/>
    <col min="19" max="21" width="4" style="1" customWidth="1"/>
    <col min="22" max="16384" width="11.42578125" style="1"/>
  </cols>
  <sheetData>
    <row r="1" spans="1:18" ht="21.75" customHeight="1">
      <c r="A1" s="183" t="s">
        <v>121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3" spans="1:18">
      <c r="B3" s="182" t="s">
        <v>157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5" spans="1:18">
      <c r="B5" s="184" t="s">
        <v>158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8" s="47" customFormat="1">
      <c r="B6" s="138" t="s">
        <v>103</v>
      </c>
      <c r="C6" s="138" t="s">
        <v>105</v>
      </c>
      <c r="D6" s="138" t="s">
        <v>0</v>
      </c>
      <c r="E6" s="138" t="s">
        <v>1</v>
      </c>
      <c r="F6" s="138" t="s">
        <v>2</v>
      </c>
      <c r="G6" s="138" t="s">
        <v>3</v>
      </c>
      <c r="H6" s="138" t="s">
        <v>4</v>
      </c>
      <c r="I6" s="138" t="s">
        <v>5</v>
      </c>
      <c r="J6" s="138" t="s">
        <v>6</v>
      </c>
      <c r="K6" s="138" t="s">
        <v>7</v>
      </c>
      <c r="L6" s="138" t="s">
        <v>8</v>
      </c>
      <c r="M6" s="138" t="s">
        <v>9</v>
      </c>
      <c r="N6" s="138" t="s">
        <v>10</v>
      </c>
      <c r="O6" s="138" t="s">
        <v>11</v>
      </c>
      <c r="P6" s="139" t="s">
        <v>109</v>
      </c>
    </row>
    <row r="7" spans="1:18" ht="54">
      <c r="B7" s="139" t="s">
        <v>104</v>
      </c>
      <c r="C7" s="140" t="s">
        <v>121</v>
      </c>
      <c r="D7" s="103">
        <f>C15</f>
        <v>0</v>
      </c>
      <c r="E7" s="103">
        <f>D15</f>
        <v>0</v>
      </c>
      <c r="F7" s="103">
        <f>E15</f>
        <v>0</v>
      </c>
      <c r="G7" s="103">
        <f>G15</f>
        <v>0</v>
      </c>
      <c r="H7" s="103">
        <f>H15</f>
        <v>0</v>
      </c>
      <c r="I7" s="103">
        <f>I15</f>
        <v>0</v>
      </c>
      <c r="J7" s="104">
        <f>K15</f>
        <v>0</v>
      </c>
      <c r="K7" s="104">
        <f>L15</f>
        <v>0</v>
      </c>
      <c r="L7" s="104">
        <f>M15</f>
        <v>0</v>
      </c>
      <c r="M7" s="104">
        <f>O15</f>
        <v>0</v>
      </c>
      <c r="N7" s="104">
        <f>P15</f>
        <v>0</v>
      </c>
      <c r="O7" s="104">
        <f>Q15</f>
        <v>0</v>
      </c>
      <c r="P7" s="137">
        <f>SUM(D7:O7)</f>
        <v>0</v>
      </c>
    </row>
    <row r="9" spans="1:18">
      <c r="C9" s="2"/>
      <c r="D9" s="3"/>
      <c r="E9" s="3"/>
      <c r="F9" s="3"/>
      <c r="G9" s="3"/>
      <c r="H9" s="3"/>
      <c r="I9" s="4"/>
      <c r="J9" s="2"/>
      <c r="K9" s="5"/>
      <c r="L9" s="5"/>
      <c r="M9" s="5"/>
      <c r="N9" s="6"/>
      <c r="O9" s="5"/>
    </row>
    <row r="10" spans="1:18">
      <c r="A10" s="198" t="s">
        <v>159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</row>
    <row r="11" spans="1:18">
      <c r="A11" s="190" t="s">
        <v>12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</row>
    <row r="12" spans="1:18" ht="24" customHeight="1">
      <c r="A12" s="191" t="s">
        <v>125</v>
      </c>
      <c r="B12" s="192"/>
      <c r="C12" s="195" t="s">
        <v>117</v>
      </c>
      <c r="D12" s="196"/>
      <c r="E12" s="197"/>
      <c r="F12" s="141" t="s">
        <v>13</v>
      </c>
      <c r="G12" s="195" t="s">
        <v>118</v>
      </c>
      <c r="H12" s="196"/>
      <c r="I12" s="197"/>
      <c r="J12" s="141" t="s">
        <v>13</v>
      </c>
      <c r="K12" s="195" t="s">
        <v>119</v>
      </c>
      <c r="L12" s="196"/>
      <c r="M12" s="197"/>
      <c r="N12" s="141" t="s">
        <v>13</v>
      </c>
      <c r="O12" s="195" t="s">
        <v>120</v>
      </c>
      <c r="P12" s="196"/>
      <c r="Q12" s="197"/>
      <c r="R12" s="141" t="s">
        <v>13</v>
      </c>
    </row>
    <row r="13" spans="1:18" ht="21.75" customHeight="1">
      <c r="A13" s="193"/>
      <c r="B13" s="194"/>
      <c r="C13" s="142" t="s">
        <v>0</v>
      </c>
      <c r="D13" s="142" t="s">
        <v>1</v>
      </c>
      <c r="E13" s="142" t="s">
        <v>2</v>
      </c>
      <c r="F13" s="141" t="s">
        <v>14</v>
      </c>
      <c r="G13" s="143" t="s">
        <v>3</v>
      </c>
      <c r="H13" s="143" t="s">
        <v>4</v>
      </c>
      <c r="I13" s="143" t="s">
        <v>5</v>
      </c>
      <c r="J13" s="141" t="s">
        <v>14</v>
      </c>
      <c r="K13" s="143" t="s">
        <v>6</v>
      </c>
      <c r="L13" s="143" t="s">
        <v>7</v>
      </c>
      <c r="M13" s="143" t="s">
        <v>8</v>
      </c>
      <c r="N13" s="141" t="s">
        <v>14</v>
      </c>
      <c r="O13" s="143" t="s">
        <v>9</v>
      </c>
      <c r="P13" s="143" t="s">
        <v>10</v>
      </c>
      <c r="Q13" s="143" t="s">
        <v>11</v>
      </c>
      <c r="R13" s="141" t="s">
        <v>14</v>
      </c>
    </row>
    <row r="14" spans="1:18" s="7" customFormat="1" ht="44.25" customHeight="1">
      <c r="A14" s="186" t="s">
        <v>104</v>
      </c>
      <c r="B14" s="187"/>
      <c r="C14" s="131">
        <f>C15</f>
        <v>0</v>
      </c>
      <c r="D14" s="131">
        <f>C14+D15</f>
        <v>0</v>
      </c>
      <c r="E14" s="131">
        <f>D14+E15</f>
        <v>0</v>
      </c>
      <c r="F14" s="132">
        <f>E14</f>
        <v>0</v>
      </c>
      <c r="G14" s="131">
        <f>E14+G15</f>
        <v>0</v>
      </c>
      <c r="H14" s="131">
        <f>G14+H15</f>
        <v>0</v>
      </c>
      <c r="I14" s="131">
        <f>H14+I15</f>
        <v>0</v>
      </c>
      <c r="J14" s="132">
        <f>I14</f>
        <v>0</v>
      </c>
      <c r="K14" s="131">
        <f>I14+K15</f>
        <v>0</v>
      </c>
      <c r="L14" s="131">
        <f>K14+L15</f>
        <v>0</v>
      </c>
      <c r="M14" s="131">
        <f>L14+M15</f>
        <v>0</v>
      </c>
      <c r="N14" s="132">
        <f>M14</f>
        <v>0</v>
      </c>
      <c r="O14" s="131">
        <f>M14+O15</f>
        <v>0</v>
      </c>
      <c r="P14" s="131">
        <f>O14+P15</f>
        <v>0</v>
      </c>
      <c r="Q14" s="131">
        <f>P14+Q15</f>
        <v>0</v>
      </c>
      <c r="R14" s="132">
        <f>Q14</f>
        <v>0</v>
      </c>
    </row>
    <row r="15" spans="1:18" s="8" customFormat="1" ht="18" customHeight="1">
      <c r="A15" s="188" t="s">
        <v>87</v>
      </c>
      <c r="B15" s="189"/>
      <c r="C15" s="133"/>
      <c r="D15" s="133"/>
      <c r="E15" s="133"/>
      <c r="F15" s="134">
        <f>C15+D15+E15</f>
        <v>0</v>
      </c>
      <c r="G15" s="133"/>
      <c r="H15" s="133"/>
      <c r="I15" s="133"/>
      <c r="J15" s="134">
        <f>G15+H15+I15</f>
        <v>0</v>
      </c>
      <c r="K15" s="133"/>
      <c r="L15" s="133"/>
      <c r="M15" s="133"/>
      <c r="N15" s="134">
        <f>K15+L15+M15</f>
        <v>0</v>
      </c>
      <c r="O15" s="133"/>
      <c r="P15" s="133"/>
      <c r="Q15" s="133"/>
      <c r="R15" s="134">
        <f>O15+P15+Q15</f>
        <v>0</v>
      </c>
    </row>
    <row r="16" spans="1:18" s="7" customFormat="1" ht="11.25">
      <c r="C16" s="9"/>
      <c r="D16" s="9"/>
      <c r="E16" s="9"/>
      <c r="F16" s="9"/>
      <c r="G16" s="10"/>
      <c r="H16" s="10"/>
      <c r="I16" s="10"/>
      <c r="J16" s="10"/>
      <c r="K16" s="11"/>
      <c r="L16" s="11"/>
      <c r="M16" s="11"/>
      <c r="N16" s="11"/>
      <c r="O16" s="10"/>
      <c r="P16" s="10"/>
      <c r="Q16" s="10"/>
      <c r="R16" s="11"/>
    </row>
    <row r="17" spans="1:18" s="17" customFormat="1" ht="12" thickBot="1">
      <c r="A17" s="105" t="s">
        <v>15</v>
      </c>
      <c r="C17" s="106"/>
      <c r="D17" s="106"/>
      <c r="E17" s="106"/>
      <c r="F17" s="107">
        <f>F15</f>
        <v>0</v>
      </c>
      <c r="G17" s="108"/>
      <c r="H17" s="108"/>
      <c r="I17" s="108"/>
      <c r="J17" s="107">
        <f>J15</f>
        <v>0</v>
      </c>
      <c r="K17" s="109"/>
      <c r="L17" s="109"/>
      <c r="M17" s="109"/>
      <c r="N17" s="107">
        <f>N15</f>
        <v>0</v>
      </c>
      <c r="O17" s="108"/>
      <c r="P17" s="108"/>
      <c r="Q17" s="108"/>
      <c r="R17" s="107">
        <f>R15</f>
        <v>0</v>
      </c>
    </row>
    <row r="18" spans="1:18" ht="9.75" customHeight="1" thickTop="1">
      <c r="K18" s="11"/>
      <c r="L18" s="11"/>
      <c r="M18" s="11"/>
      <c r="N18" s="11"/>
    </row>
    <row r="24" spans="1:18" ht="98.25" customHeight="1"/>
  </sheetData>
  <mergeCells count="12">
    <mergeCell ref="B3:P3"/>
    <mergeCell ref="A1:R1"/>
    <mergeCell ref="B5:P5"/>
    <mergeCell ref="A14:B14"/>
    <mergeCell ref="A15:B15"/>
    <mergeCell ref="A11:R11"/>
    <mergeCell ref="A12:B13"/>
    <mergeCell ref="C12:E12"/>
    <mergeCell ref="G12:I12"/>
    <mergeCell ref="K12:M12"/>
    <mergeCell ref="O12:Q12"/>
    <mergeCell ref="A10:R10"/>
  </mergeCells>
  <pageMargins left="0.7" right="0.7" top="0.75" bottom="0.75" header="0.3" footer="0.3"/>
  <pageSetup scale="4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5"/>
  <sheetViews>
    <sheetView zoomScale="85" zoomScaleNormal="85" zoomScaleSheetLayoutView="90" workbookViewId="0">
      <selection activeCell="A6" sqref="A6:L6"/>
    </sheetView>
  </sheetViews>
  <sheetFormatPr baseColWidth="10" defaultColWidth="11.42578125" defaultRowHeight="13.5"/>
  <cols>
    <col min="1" max="1" width="51.5703125" style="2" customWidth="1"/>
    <col min="2" max="2" width="14.7109375" style="2" bestFit="1" customWidth="1"/>
    <col min="3" max="3" width="17.42578125" style="2" customWidth="1"/>
    <col min="4" max="4" width="17.42578125" style="2" bestFit="1" customWidth="1"/>
    <col min="5" max="5" width="2.28515625" style="2" customWidth="1"/>
    <col min="6" max="6" width="14.7109375" style="2" customWidth="1"/>
    <col min="7" max="7" width="16.42578125" style="2" customWidth="1"/>
    <col min="8" max="8" width="14.7109375" style="2" customWidth="1"/>
    <col min="9" max="9" width="2" style="2" customWidth="1"/>
    <col min="10" max="10" width="16.5703125" style="2" bestFit="1" customWidth="1"/>
    <col min="11" max="11" width="16.7109375" style="2" customWidth="1"/>
    <col min="12" max="12" width="20" style="2" customWidth="1"/>
    <col min="13" max="13" width="15.42578125" style="2" bestFit="1" customWidth="1"/>
    <col min="14" max="14" width="15.42578125" style="2" customWidth="1"/>
    <col min="15" max="15" width="11.42578125" style="2" customWidth="1"/>
    <col min="16" max="16384" width="11.42578125" style="2"/>
  </cols>
  <sheetData>
    <row r="1" spans="1:13" ht="20.100000000000001" customHeight="1">
      <c r="A1" s="258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43"/>
    </row>
    <row r="2" spans="1:13" ht="20.100000000000001" customHeight="1">
      <c r="A2" s="258" t="s">
        <v>172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43"/>
    </row>
    <row r="3" spans="1:13" ht="20.100000000000001" customHeight="1">
      <c r="A3" s="258" t="s">
        <v>81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43"/>
    </row>
    <row r="4" spans="1:13" ht="20.100000000000001" customHeight="1">
      <c r="A4" s="259" t="s">
        <v>108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3" ht="20.100000000000001" customHeight="1">
      <c r="A5" s="257" t="s">
        <v>174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3" ht="19.5">
      <c r="A6" s="260" t="s">
        <v>80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13" ht="30" customHeight="1">
      <c r="A7" s="161"/>
      <c r="B7" s="261" t="s">
        <v>46</v>
      </c>
      <c r="C7" s="261"/>
      <c r="D7" s="261"/>
      <c r="E7" s="261"/>
      <c r="F7" s="261"/>
      <c r="G7" s="261"/>
      <c r="H7" s="261"/>
      <c r="I7" s="261"/>
      <c r="J7" s="163"/>
      <c r="K7" s="163"/>
      <c r="L7" s="163"/>
    </row>
    <row r="8" spans="1:13" ht="30" customHeight="1">
      <c r="A8" s="262" t="str">
        <f>'Hoja de trabajo'!C7</f>
        <v>NOMBRE DE LA UNIVERSIDAD</v>
      </c>
      <c r="B8" s="263" t="s">
        <v>44</v>
      </c>
      <c r="C8" s="263"/>
      <c r="D8" s="263"/>
      <c r="E8" s="164"/>
      <c r="F8" s="263" t="s">
        <v>45</v>
      </c>
      <c r="G8" s="263"/>
      <c r="H8" s="263"/>
      <c r="I8" s="165"/>
      <c r="J8" s="263" t="s">
        <v>115</v>
      </c>
      <c r="K8" s="263"/>
      <c r="L8" s="263"/>
    </row>
    <row r="9" spans="1:13" ht="30" customHeight="1">
      <c r="A9" s="262"/>
      <c r="B9" s="166" t="s">
        <v>43</v>
      </c>
      <c r="C9" s="166" t="s">
        <v>21</v>
      </c>
      <c r="D9" s="167" t="s">
        <v>20</v>
      </c>
      <c r="E9" s="168"/>
      <c r="F9" s="166" t="s">
        <v>43</v>
      </c>
      <c r="G9" s="166" t="s">
        <v>21</v>
      </c>
      <c r="H9" s="167" t="s">
        <v>20</v>
      </c>
      <c r="I9" s="168"/>
      <c r="J9" s="166" t="s">
        <v>54</v>
      </c>
      <c r="K9" s="166" t="s">
        <v>82</v>
      </c>
      <c r="L9" s="167" t="s">
        <v>55</v>
      </c>
    </row>
    <row r="10" spans="1:13" ht="14.25" thickBot="1">
      <c r="A10" s="31"/>
      <c r="B10" s="44"/>
      <c r="C10" s="44"/>
      <c r="D10" s="44"/>
      <c r="F10" s="40"/>
      <c r="G10" s="44"/>
      <c r="H10" s="44"/>
      <c r="J10" s="44"/>
      <c r="K10" s="44"/>
      <c r="L10" s="44"/>
    </row>
    <row r="11" spans="1:13" ht="27.75" thickBot="1">
      <c r="A11" s="87" t="s">
        <v>16</v>
      </c>
      <c r="B11" s="88">
        <v>0</v>
      </c>
      <c r="C11" s="88">
        <v>0</v>
      </c>
      <c r="D11" s="88">
        <v>0</v>
      </c>
      <c r="E11" s="89"/>
      <c r="F11" s="88">
        <v>0</v>
      </c>
      <c r="G11" s="88">
        <v>0</v>
      </c>
      <c r="H11" s="88">
        <v>0</v>
      </c>
      <c r="I11" s="90"/>
      <c r="J11" s="88">
        <f>B11+F11+'Fracción III 3er 2022'!L11</f>
        <v>0</v>
      </c>
      <c r="K11" s="88">
        <f t="shared" ref="K11:L11" si="0">C11+G11+J11</f>
        <v>0</v>
      </c>
      <c r="L11" s="91">
        <f t="shared" si="0"/>
        <v>0</v>
      </c>
    </row>
    <row r="12" spans="1:13">
      <c r="B12" s="44"/>
      <c r="C12" s="44"/>
      <c r="D12" s="44"/>
      <c r="E12" s="44"/>
      <c r="F12" s="44"/>
      <c r="G12" s="44"/>
      <c r="H12" s="44"/>
      <c r="J12" s="44"/>
      <c r="K12" s="44"/>
      <c r="L12" s="44"/>
    </row>
    <row r="13" spans="1:13">
      <c r="B13" s="44"/>
      <c r="C13" s="44"/>
      <c r="D13" s="44"/>
      <c r="E13" s="44"/>
      <c r="F13" s="44"/>
      <c r="G13" s="44"/>
      <c r="H13" s="44"/>
      <c r="J13" s="44"/>
      <c r="K13" s="44"/>
      <c r="L13" s="44"/>
    </row>
    <row r="14" spans="1:13">
      <c r="A14" s="2" t="s">
        <v>19</v>
      </c>
      <c r="B14" s="44">
        <f>SUM(B11:B11)</f>
        <v>0</v>
      </c>
      <c r="C14" s="44">
        <f>SUM(C11:C11)</f>
        <v>0</v>
      </c>
      <c r="D14" s="44">
        <f>SUM(D11:D11)</f>
        <v>0</v>
      </c>
      <c r="E14" s="44"/>
      <c r="F14" s="44">
        <f>SUM(F11:F11)</f>
        <v>0</v>
      </c>
      <c r="G14" s="44">
        <f>SUM(G11:G11)</f>
        <v>0</v>
      </c>
      <c r="H14" s="44">
        <f>SUM(H11:H11)</f>
        <v>0</v>
      </c>
      <c r="I14" s="44"/>
      <c r="J14" s="44">
        <f>SUM(J11:J11)</f>
        <v>0</v>
      </c>
      <c r="K14" s="44">
        <f>SUM(K11:K11)</f>
        <v>0</v>
      </c>
      <c r="L14" s="44">
        <f>SUM(L11:L11)</f>
        <v>0</v>
      </c>
    </row>
    <row r="15" spans="1:13">
      <c r="B15" s="44"/>
      <c r="C15" s="44"/>
      <c r="D15" s="44"/>
      <c r="E15" s="44"/>
      <c r="F15" s="44"/>
      <c r="G15" s="44"/>
      <c r="H15" s="44"/>
      <c r="J15" s="44"/>
      <c r="K15" s="44"/>
      <c r="L15" s="44"/>
    </row>
    <row r="16" spans="1:13">
      <c r="A16" s="2" t="s">
        <v>18</v>
      </c>
      <c r="B16" s="44">
        <f>B14</f>
        <v>0</v>
      </c>
      <c r="C16" s="44">
        <f>B16+C14</f>
        <v>0</v>
      </c>
      <c r="D16" s="44">
        <f>C16+D14</f>
        <v>0</v>
      </c>
      <c r="E16" s="44">
        <f t="shared" ref="E16" si="1">D16+E14</f>
        <v>0</v>
      </c>
      <c r="F16" s="44">
        <f>D16+F14</f>
        <v>0</v>
      </c>
      <c r="G16" s="44">
        <f>F16+G14</f>
        <v>0</v>
      </c>
      <c r="H16" s="44">
        <f>G16+H14</f>
        <v>0</v>
      </c>
      <c r="I16" s="44"/>
      <c r="J16" s="44">
        <f>B14+F14</f>
        <v>0</v>
      </c>
      <c r="K16" s="44">
        <f>C14+G14+J16</f>
        <v>0</v>
      </c>
      <c r="L16" s="44">
        <f>D14+H14+K16</f>
        <v>0</v>
      </c>
    </row>
    <row r="17" spans="1:12">
      <c r="B17" s="44"/>
      <c r="C17" s="44"/>
      <c r="D17" s="44"/>
      <c r="E17" s="44"/>
      <c r="F17" s="44"/>
      <c r="G17" s="44"/>
      <c r="H17" s="44"/>
      <c r="J17" s="44"/>
      <c r="K17" s="44"/>
      <c r="L17" s="44"/>
    </row>
    <row r="18" spans="1:12" ht="14.25" thickBot="1">
      <c r="A18" s="45" t="s">
        <v>17</v>
      </c>
      <c r="B18" s="46"/>
      <c r="C18" s="46"/>
      <c r="D18" s="46">
        <f>SUM(B14:D14)</f>
        <v>0</v>
      </c>
      <c r="E18" s="46"/>
      <c r="F18" s="46"/>
      <c r="G18" s="46"/>
      <c r="H18" s="46">
        <f>SUM(F14:H14)</f>
        <v>0</v>
      </c>
      <c r="I18" s="45"/>
      <c r="J18" s="46"/>
      <c r="K18" s="46"/>
      <c r="L18" s="46">
        <f>D18+H18</f>
        <v>0</v>
      </c>
    </row>
    <row r="19" spans="1:12">
      <c r="A19" s="41"/>
      <c r="B19" s="94"/>
      <c r="C19" s="94"/>
      <c r="D19" s="94"/>
      <c r="E19" s="94"/>
      <c r="F19" s="94"/>
      <c r="G19" s="94"/>
      <c r="H19" s="94"/>
      <c r="I19" s="41"/>
      <c r="J19" s="94"/>
      <c r="K19" s="94"/>
      <c r="L19" s="94"/>
    </row>
    <row r="20" spans="1:12">
      <c r="B20" s="44"/>
      <c r="C20" s="44"/>
      <c r="D20" s="44"/>
      <c r="E20" s="44"/>
      <c r="F20" s="44"/>
      <c r="G20" s="44"/>
      <c r="H20" s="44"/>
      <c r="J20" s="44"/>
      <c r="K20" s="44"/>
      <c r="L20" s="44"/>
    </row>
    <row r="21" spans="1:12">
      <c r="B21" s="44"/>
      <c r="C21" s="44"/>
      <c r="D21" s="44"/>
      <c r="E21" s="44"/>
      <c r="F21" s="44"/>
      <c r="G21" s="44"/>
      <c r="H21" s="44"/>
      <c r="J21" s="44"/>
      <c r="K21" s="44"/>
      <c r="L21" s="44"/>
    </row>
    <row r="22" spans="1:12">
      <c r="B22" s="44"/>
      <c r="C22" s="44"/>
      <c r="D22" s="44"/>
      <c r="E22" s="44"/>
      <c r="F22" s="44"/>
      <c r="G22" s="44"/>
      <c r="H22" s="44"/>
      <c r="J22" s="44"/>
      <c r="K22" s="44"/>
      <c r="L22" s="44"/>
    </row>
    <row r="23" spans="1:12">
      <c r="B23" s="44"/>
      <c r="C23" s="44"/>
      <c r="D23" s="44"/>
      <c r="E23" s="44"/>
      <c r="F23" s="44"/>
      <c r="G23" s="44"/>
      <c r="H23" s="44"/>
      <c r="J23" s="44"/>
      <c r="K23" s="44"/>
      <c r="L23" s="44"/>
    </row>
    <row r="24" spans="1:12">
      <c r="B24" s="44"/>
      <c r="C24" s="44"/>
      <c r="H24" s="175"/>
      <c r="I24" s="175"/>
      <c r="J24" s="175"/>
      <c r="K24" s="94"/>
      <c r="L24" s="94"/>
    </row>
    <row r="25" spans="1:12">
      <c r="A25" s="86" t="s">
        <v>124</v>
      </c>
      <c r="B25" s="92"/>
      <c r="C25" s="80"/>
      <c r="D25" s="256" t="s">
        <v>156</v>
      </c>
      <c r="E25" s="256"/>
      <c r="F25" s="256"/>
      <c r="G25" s="256"/>
      <c r="H25" s="256"/>
      <c r="I25" s="256"/>
      <c r="J25" s="256"/>
      <c r="K25" s="173"/>
      <c r="L25" s="173"/>
    </row>
    <row r="26" spans="1:12">
      <c r="A26" s="80"/>
      <c r="B26" s="93"/>
      <c r="C26" s="81"/>
      <c r="D26" s="250"/>
      <c r="E26" s="250"/>
      <c r="F26" s="250"/>
      <c r="G26" s="250"/>
      <c r="H26" s="80"/>
      <c r="I26" s="80"/>
      <c r="J26" s="251"/>
      <c r="K26" s="251"/>
      <c r="L26" s="251"/>
    </row>
    <row r="27" spans="1:12">
      <c r="A27" s="2" t="s">
        <v>78</v>
      </c>
      <c r="B27" s="44"/>
      <c r="C27" s="44"/>
      <c r="D27" s="44"/>
      <c r="E27" s="44"/>
      <c r="F27" s="44"/>
      <c r="G27" s="44"/>
      <c r="H27" s="44"/>
      <c r="J27" s="94"/>
      <c r="K27" s="94"/>
      <c r="L27" s="94"/>
    </row>
    <row r="28" spans="1:12">
      <c r="A28" s="2" t="s">
        <v>77</v>
      </c>
      <c r="B28" s="44"/>
      <c r="C28" s="44"/>
      <c r="D28" s="44"/>
      <c r="E28" s="44"/>
      <c r="F28" s="44"/>
      <c r="G28" s="44"/>
      <c r="H28" s="44"/>
      <c r="J28" s="44"/>
      <c r="K28" s="44"/>
      <c r="L28" s="44"/>
    </row>
    <row r="29" spans="1:12">
      <c r="B29" s="44"/>
      <c r="C29" s="44"/>
      <c r="D29" s="44"/>
      <c r="E29" s="44"/>
      <c r="F29" s="44"/>
      <c r="G29" s="44"/>
      <c r="H29" s="44"/>
      <c r="J29" s="44"/>
      <c r="K29" s="44"/>
      <c r="L29" s="44"/>
    </row>
    <row r="30" spans="1:12">
      <c r="B30" s="44"/>
      <c r="C30" s="44"/>
      <c r="D30" s="44"/>
      <c r="E30" s="44"/>
      <c r="F30" s="44"/>
      <c r="G30" s="44"/>
      <c r="H30" s="44"/>
      <c r="J30" s="44"/>
      <c r="K30" s="44"/>
      <c r="L30" s="44"/>
    </row>
    <row r="31" spans="1:12">
      <c r="B31" s="44"/>
      <c r="C31" s="44"/>
      <c r="D31" s="44"/>
      <c r="E31" s="44"/>
      <c r="F31" s="44"/>
      <c r="G31" s="44"/>
      <c r="H31" s="44"/>
      <c r="J31" s="44"/>
      <c r="K31" s="44"/>
      <c r="L31" s="44"/>
    </row>
    <row r="32" spans="1:12">
      <c r="B32" s="44"/>
      <c r="C32" s="44"/>
      <c r="D32" s="44"/>
      <c r="E32" s="44"/>
      <c r="F32" s="44"/>
      <c r="G32" s="44"/>
      <c r="H32" s="44"/>
      <c r="J32" s="44"/>
      <c r="K32" s="44"/>
      <c r="L32" s="44"/>
    </row>
    <row r="33" spans="2:12">
      <c r="B33" s="44"/>
      <c r="C33" s="44"/>
      <c r="D33" s="44"/>
      <c r="E33" s="44"/>
      <c r="F33" s="44"/>
      <c r="G33" s="44"/>
      <c r="H33" s="44"/>
      <c r="J33" s="44"/>
      <c r="K33" s="44"/>
      <c r="L33" s="44"/>
    </row>
    <row r="34" spans="2:12">
      <c r="B34" s="44"/>
      <c r="C34" s="44"/>
      <c r="D34" s="44"/>
      <c r="E34" s="44"/>
      <c r="F34" s="44"/>
      <c r="G34" s="44"/>
      <c r="H34" s="44"/>
      <c r="J34" s="44"/>
      <c r="K34" s="44"/>
      <c r="L34" s="44"/>
    </row>
    <row r="35" spans="2:12">
      <c r="B35" s="44"/>
      <c r="C35" s="44"/>
      <c r="D35" s="44"/>
      <c r="E35" s="44"/>
      <c r="F35" s="44"/>
      <c r="G35" s="44"/>
      <c r="H35" s="44"/>
      <c r="J35" s="44"/>
      <c r="K35" s="44"/>
      <c r="L35" s="44"/>
    </row>
    <row r="36" spans="2:12">
      <c r="B36" s="44"/>
      <c r="C36" s="44"/>
      <c r="D36" s="44"/>
      <c r="E36" s="44"/>
      <c r="F36" s="44"/>
      <c r="G36" s="44"/>
      <c r="H36" s="44"/>
      <c r="J36" s="44"/>
      <c r="K36" s="44"/>
      <c r="L36" s="44"/>
    </row>
    <row r="37" spans="2:12">
      <c r="B37" s="44"/>
      <c r="C37" s="44"/>
      <c r="D37" s="44"/>
      <c r="E37" s="44"/>
      <c r="F37" s="44"/>
      <c r="G37" s="44"/>
      <c r="H37" s="44"/>
      <c r="J37" s="44"/>
      <c r="K37" s="44"/>
      <c r="L37" s="44"/>
    </row>
    <row r="38" spans="2:12">
      <c r="B38" s="44"/>
      <c r="C38" s="44"/>
      <c r="D38" s="44"/>
      <c r="E38" s="44"/>
      <c r="F38" s="44"/>
      <c r="G38" s="44"/>
      <c r="H38" s="44"/>
      <c r="J38" s="44"/>
      <c r="K38" s="44"/>
      <c r="L38" s="44"/>
    </row>
    <row r="39" spans="2:12">
      <c r="B39" s="44"/>
      <c r="C39" s="44"/>
      <c r="D39" s="44"/>
      <c r="E39" s="44"/>
      <c r="F39" s="44"/>
      <c r="G39" s="44"/>
      <c r="H39" s="44"/>
      <c r="J39" s="44"/>
      <c r="K39" s="44"/>
      <c r="L39" s="44"/>
    </row>
    <row r="40" spans="2:12">
      <c r="B40" s="44"/>
      <c r="C40" s="44"/>
      <c r="D40" s="44"/>
      <c r="E40" s="44"/>
      <c r="F40" s="44"/>
      <c r="G40" s="44"/>
      <c r="H40" s="44"/>
      <c r="J40" s="44"/>
      <c r="K40" s="44"/>
      <c r="L40" s="44"/>
    </row>
    <row r="41" spans="2:12">
      <c r="B41" s="44"/>
      <c r="C41" s="44"/>
      <c r="D41" s="44"/>
      <c r="E41" s="44"/>
      <c r="F41" s="44"/>
      <c r="G41" s="44"/>
      <c r="H41" s="44"/>
      <c r="J41" s="44"/>
      <c r="K41" s="44"/>
      <c r="L41" s="44"/>
    </row>
    <row r="42" spans="2:12">
      <c r="B42" s="44"/>
      <c r="C42" s="44"/>
      <c r="D42" s="44"/>
      <c r="E42" s="44"/>
      <c r="F42" s="44"/>
      <c r="G42" s="44"/>
      <c r="H42" s="44"/>
      <c r="J42" s="44"/>
      <c r="K42" s="44"/>
      <c r="L42" s="44"/>
    </row>
    <row r="43" spans="2:12">
      <c r="B43" s="44"/>
      <c r="C43" s="44"/>
      <c r="D43" s="44"/>
      <c r="E43" s="44"/>
      <c r="F43" s="44"/>
      <c r="G43" s="44"/>
      <c r="H43" s="44"/>
      <c r="J43" s="44"/>
      <c r="K43" s="44"/>
      <c r="L43" s="44"/>
    </row>
    <row r="44" spans="2:12">
      <c r="B44" s="44"/>
      <c r="C44" s="44"/>
      <c r="D44" s="44"/>
      <c r="E44" s="44"/>
      <c r="F44" s="44"/>
      <c r="G44" s="44"/>
      <c r="H44" s="44"/>
      <c r="J44" s="44"/>
      <c r="K44" s="44"/>
      <c r="L44" s="44"/>
    </row>
    <row r="45" spans="2:12">
      <c r="B45" s="44"/>
      <c r="C45" s="44"/>
      <c r="D45" s="44"/>
      <c r="E45" s="44"/>
      <c r="F45" s="44"/>
      <c r="G45" s="44"/>
      <c r="H45" s="44"/>
      <c r="J45" s="44"/>
      <c r="K45" s="44"/>
      <c r="L45" s="44"/>
    </row>
    <row r="46" spans="2:12">
      <c r="B46" s="44"/>
      <c r="C46" s="44"/>
      <c r="D46" s="44"/>
      <c r="E46" s="44"/>
      <c r="F46" s="44"/>
      <c r="G46" s="44"/>
      <c r="H46" s="44"/>
      <c r="J46" s="44"/>
      <c r="K46" s="44"/>
      <c r="L46" s="44"/>
    </row>
    <row r="47" spans="2:12">
      <c r="B47" s="44"/>
      <c r="C47" s="44"/>
      <c r="D47" s="44"/>
      <c r="E47" s="44"/>
      <c r="F47" s="44"/>
      <c r="G47" s="44"/>
      <c r="H47" s="44"/>
      <c r="J47" s="44"/>
      <c r="K47" s="44"/>
      <c r="L47" s="44"/>
    </row>
    <row r="48" spans="2:12">
      <c r="B48" s="44"/>
      <c r="C48" s="44"/>
      <c r="D48" s="44"/>
      <c r="E48" s="44"/>
      <c r="F48" s="44"/>
      <c r="G48" s="44"/>
      <c r="H48" s="44"/>
      <c r="J48" s="44"/>
      <c r="K48" s="44"/>
      <c r="L48" s="44"/>
    </row>
    <row r="49" spans="2:12">
      <c r="B49" s="44"/>
      <c r="C49" s="44"/>
      <c r="D49" s="44"/>
      <c r="E49" s="44"/>
      <c r="F49" s="44"/>
      <c r="G49" s="44"/>
      <c r="H49" s="44"/>
      <c r="J49" s="44"/>
      <c r="K49" s="44"/>
      <c r="L49" s="44"/>
    </row>
    <row r="50" spans="2:12">
      <c r="B50" s="44"/>
      <c r="C50" s="44"/>
      <c r="D50" s="44"/>
      <c r="E50" s="44"/>
      <c r="F50" s="44"/>
      <c r="G50" s="44"/>
      <c r="H50" s="44"/>
      <c r="J50" s="44"/>
      <c r="K50" s="44"/>
      <c r="L50" s="44"/>
    </row>
    <row r="51" spans="2:12">
      <c r="B51" s="44"/>
      <c r="C51" s="44"/>
      <c r="D51" s="44"/>
      <c r="E51" s="44"/>
      <c r="F51" s="44"/>
      <c r="G51" s="44"/>
      <c r="H51" s="44"/>
      <c r="J51" s="44"/>
      <c r="K51" s="44"/>
      <c r="L51" s="44"/>
    </row>
    <row r="52" spans="2:12">
      <c r="B52" s="44"/>
      <c r="C52" s="44"/>
      <c r="D52" s="44"/>
      <c r="E52" s="44"/>
      <c r="F52" s="44"/>
      <c r="G52" s="44"/>
      <c r="H52" s="44"/>
      <c r="J52" s="44"/>
      <c r="K52" s="44"/>
      <c r="L52" s="44"/>
    </row>
    <row r="53" spans="2:12">
      <c r="B53" s="44"/>
      <c r="C53" s="44"/>
      <c r="D53" s="44"/>
      <c r="E53" s="44"/>
      <c r="F53" s="44"/>
      <c r="G53" s="44"/>
      <c r="H53" s="44"/>
      <c r="J53" s="44"/>
      <c r="K53" s="44"/>
      <c r="L53" s="44"/>
    </row>
    <row r="54" spans="2:12">
      <c r="B54" s="44"/>
      <c r="C54" s="44"/>
      <c r="D54" s="44"/>
      <c r="E54" s="44"/>
      <c r="F54" s="44"/>
      <c r="G54" s="44"/>
      <c r="H54" s="44"/>
      <c r="J54" s="44"/>
      <c r="K54" s="44"/>
      <c r="L54" s="44"/>
    </row>
    <row r="55" spans="2:12">
      <c r="B55" s="44"/>
      <c r="C55" s="44"/>
      <c r="D55" s="44"/>
      <c r="E55" s="44"/>
      <c r="F55" s="44"/>
      <c r="G55" s="44"/>
      <c r="H55" s="44"/>
      <c r="J55" s="44"/>
      <c r="K55" s="44"/>
      <c r="L55" s="44"/>
    </row>
    <row r="56" spans="2:12">
      <c r="B56" s="44"/>
      <c r="C56" s="44"/>
      <c r="D56" s="44"/>
      <c r="E56" s="44"/>
      <c r="F56" s="44"/>
      <c r="G56" s="44"/>
      <c r="H56" s="44"/>
      <c r="J56" s="44"/>
      <c r="K56" s="44"/>
      <c r="L56" s="44"/>
    </row>
    <row r="57" spans="2:12">
      <c r="B57" s="44"/>
      <c r="C57" s="44"/>
      <c r="D57" s="44"/>
      <c r="E57" s="44"/>
      <c r="F57" s="44"/>
      <c r="G57" s="44"/>
      <c r="H57" s="44"/>
      <c r="J57" s="44"/>
      <c r="K57" s="44"/>
      <c r="L57" s="44"/>
    </row>
    <row r="58" spans="2:12">
      <c r="B58" s="44"/>
      <c r="C58" s="44"/>
      <c r="D58" s="44"/>
      <c r="E58" s="44"/>
      <c r="F58" s="44"/>
      <c r="G58" s="44"/>
      <c r="H58" s="44"/>
      <c r="J58" s="44"/>
      <c r="K58" s="44"/>
      <c r="L58" s="44"/>
    </row>
    <row r="59" spans="2:12">
      <c r="B59" s="44"/>
      <c r="C59" s="44"/>
      <c r="D59" s="44"/>
      <c r="E59" s="44"/>
      <c r="F59" s="44"/>
      <c r="G59" s="44"/>
      <c r="H59" s="44"/>
      <c r="J59" s="44"/>
      <c r="K59" s="44"/>
      <c r="L59" s="44"/>
    </row>
    <row r="60" spans="2:12">
      <c r="B60" s="44"/>
      <c r="C60" s="44"/>
      <c r="D60" s="44"/>
      <c r="E60" s="44"/>
      <c r="F60" s="44"/>
      <c r="G60" s="44"/>
      <c r="H60" s="44"/>
      <c r="J60" s="44"/>
      <c r="K60" s="44"/>
      <c r="L60" s="44"/>
    </row>
    <row r="61" spans="2:12">
      <c r="B61" s="44"/>
      <c r="C61" s="44"/>
      <c r="D61" s="44"/>
      <c r="E61" s="44"/>
      <c r="F61" s="44"/>
      <c r="G61" s="44"/>
      <c r="H61" s="44"/>
      <c r="J61" s="44"/>
      <c r="K61" s="44"/>
      <c r="L61" s="44"/>
    </row>
    <row r="62" spans="2:12">
      <c r="B62" s="44"/>
      <c r="C62" s="44"/>
      <c r="D62" s="44"/>
      <c r="E62" s="44"/>
      <c r="F62" s="44"/>
      <c r="G62" s="44"/>
      <c r="H62" s="44"/>
      <c r="J62" s="44"/>
      <c r="K62" s="44"/>
      <c r="L62" s="44"/>
    </row>
    <row r="63" spans="2:12">
      <c r="B63" s="44"/>
      <c r="C63" s="44"/>
      <c r="D63" s="44"/>
      <c r="E63" s="44"/>
      <c r="F63" s="44"/>
      <c r="G63" s="44"/>
      <c r="H63" s="44"/>
      <c r="J63" s="44"/>
      <c r="K63" s="44"/>
      <c r="L63" s="44"/>
    </row>
    <row r="64" spans="2:12">
      <c r="B64" s="44"/>
      <c r="C64" s="44"/>
      <c r="D64" s="44"/>
      <c r="E64" s="44"/>
      <c r="F64" s="44"/>
      <c r="G64" s="44"/>
      <c r="H64" s="44"/>
      <c r="J64" s="44"/>
      <c r="K64" s="44"/>
      <c r="L64" s="44"/>
    </row>
    <row r="65" spans="2:12">
      <c r="B65" s="44"/>
      <c r="C65" s="44"/>
      <c r="D65" s="44"/>
      <c r="E65" s="44"/>
      <c r="F65" s="44"/>
      <c r="G65" s="44"/>
      <c r="H65" s="44"/>
      <c r="J65" s="44"/>
      <c r="K65" s="44"/>
      <c r="L65" s="44"/>
    </row>
    <row r="66" spans="2:12">
      <c r="B66" s="44"/>
      <c r="C66" s="44"/>
      <c r="D66" s="44"/>
      <c r="E66" s="44"/>
      <c r="F66" s="44"/>
      <c r="G66" s="44"/>
      <c r="H66" s="44"/>
      <c r="J66" s="44"/>
      <c r="K66" s="44"/>
      <c r="L66" s="44"/>
    </row>
    <row r="67" spans="2:12">
      <c r="B67" s="44"/>
      <c r="C67" s="44"/>
      <c r="D67" s="44"/>
      <c r="E67" s="44"/>
      <c r="F67" s="44"/>
      <c r="G67" s="44"/>
      <c r="H67" s="44"/>
      <c r="J67" s="44"/>
      <c r="K67" s="44"/>
      <c r="L67" s="44"/>
    </row>
    <row r="68" spans="2:12">
      <c r="B68" s="44"/>
      <c r="C68" s="44"/>
      <c r="D68" s="44"/>
      <c r="E68" s="44"/>
      <c r="F68" s="44"/>
      <c r="G68" s="44"/>
      <c r="H68" s="44"/>
      <c r="J68" s="44"/>
      <c r="K68" s="44"/>
      <c r="L68" s="44"/>
    </row>
    <row r="69" spans="2:12">
      <c r="B69" s="44"/>
      <c r="C69" s="44"/>
      <c r="D69" s="44"/>
      <c r="E69" s="44"/>
      <c r="F69" s="44"/>
      <c r="G69" s="44"/>
      <c r="H69" s="44"/>
      <c r="J69" s="44"/>
      <c r="K69" s="44"/>
      <c r="L69" s="44"/>
    </row>
    <row r="70" spans="2:12">
      <c r="B70" s="44"/>
      <c r="C70" s="44"/>
      <c r="D70" s="44"/>
      <c r="E70" s="44"/>
      <c r="F70" s="44"/>
      <c r="G70" s="44"/>
      <c r="H70" s="44"/>
      <c r="J70" s="44"/>
      <c r="K70" s="44"/>
      <c r="L70" s="44"/>
    </row>
    <row r="71" spans="2:12">
      <c r="B71" s="44"/>
      <c r="C71" s="44"/>
      <c r="D71" s="44"/>
      <c r="E71" s="44"/>
      <c r="F71" s="44"/>
      <c r="G71" s="44"/>
      <c r="H71" s="44"/>
      <c r="J71" s="44"/>
      <c r="K71" s="44"/>
      <c r="L71" s="44"/>
    </row>
    <row r="72" spans="2:12">
      <c r="B72" s="44"/>
      <c r="C72" s="44"/>
      <c r="D72" s="44"/>
      <c r="E72" s="44"/>
      <c r="F72" s="44"/>
      <c r="G72" s="44"/>
      <c r="H72" s="44"/>
      <c r="J72" s="44"/>
      <c r="K72" s="44"/>
      <c r="L72" s="44"/>
    </row>
    <row r="73" spans="2:12">
      <c r="B73" s="44"/>
      <c r="C73" s="44"/>
      <c r="D73" s="44"/>
      <c r="E73" s="44"/>
      <c r="F73" s="44"/>
      <c r="G73" s="44"/>
      <c r="H73" s="44"/>
      <c r="J73" s="44"/>
      <c r="K73" s="44"/>
      <c r="L73" s="44"/>
    </row>
    <row r="74" spans="2:12">
      <c r="B74" s="44"/>
      <c r="C74" s="44"/>
      <c r="D74" s="44"/>
      <c r="E74" s="44"/>
      <c r="F74" s="44"/>
      <c r="G74" s="44"/>
      <c r="H74" s="44"/>
      <c r="J74" s="44"/>
      <c r="K74" s="44"/>
      <c r="L74" s="44"/>
    </row>
    <row r="75" spans="2:12">
      <c r="B75" s="44"/>
      <c r="C75" s="44"/>
      <c r="D75" s="44"/>
      <c r="E75" s="44"/>
      <c r="F75" s="44"/>
      <c r="G75" s="44"/>
      <c r="H75" s="44"/>
      <c r="J75" s="44"/>
      <c r="K75" s="44"/>
      <c r="L75" s="44"/>
    </row>
    <row r="76" spans="2:12">
      <c r="B76" s="44"/>
      <c r="C76" s="44"/>
      <c r="D76" s="44"/>
      <c r="E76" s="44"/>
      <c r="F76" s="44"/>
      <c r="G76" s="44"/>
      <c r="H76" s="44"/>
      <c r="J76" s="44"/>
      <c r="K76" s="44"/>
      <c r="L76" s="44"/>
    </row>
    <row r="77" spans="2:12">
      <c r="B77" s="44"/>
      <c r="C77" s="44"/>
      <c r="D77" s="44"/>
      <c r="E77" s="44"/>
      <c r="F77" s="44"/>
      <c r="G77" s="44"/>
      <c r="H77" s="44"/>
      <c r="J77" s="44"/>
      <c r="K77" s="44"/>
      <c r="L77" s="44"/>
    </row>
    <row r="78" spans="2:12">
      <c r="B78" s="44"/>
      <c r="C78" s="44"/>
      <c r="D78" s="44"/>
      <c r="E78" s="44"/>
      <c r="F78" s="44"/>
      <c r="G78" s="44"/>
      <c r="H78" s="44"/>
      <c r="J78" s="44"/>
      <c r="K78" s="44"/>
      <c r="L78" s="44"/>
    </row>
    <row r="79" spans="2:12">
      <c r="B79" s="44"/>
      <c r="C79" s="44"/>
      <c r="D79" s="44"/>
      <c r="E79" s="44"/>
      <c r="F79" s="44"/>
      <c r="G79" s="44"/>
      <c r="H79" s="44"/>
      <c r="J79" s="44"/>
      <c r="K79" s="44"/>
      <c r="L79" s="44"/>
    </row>
    <row r="80" spans="2:12">
      <c r="B80" s="44"/>
      <c r="C80" s="44"/>
      <c r="D80" s="44"/>
      <c r="E80" s="44"/>
      <c r="F80" s="44"/>
      <c r="G80" s="44"/>
      <c r="H80" s="44"/>
      <c r="J80" s="44"/>
      <c r="K80" s="44"/>
      <c r="L80" s="44"/>
    </row>
    <row r="81" spans="2:12">
      <c r="B81" s="44"/>
      <c r="C81" s="44"/>
      <c r="D81" s="44"/>
      <c r="E81" s="44"/>
      <c r="F81" s="44"/>
      <c r="G81" s="44"/>
      <c r="H81" s="44"/>
      <c r="J81" s="44"/>
      <c r="K81" s="44"/>
      <c r="L81" s="44"/>
    </row>
    <row r="82" spans="2:12">
      <c r="B82" s="44"/>
      <c r="C82" s="44"/>
      <c r="D82" s="44"/>
      <c r="E82" s="44"/>
      <c r="F82" s="44"/>
      <c r="G82" s="44"/>
      <c r="H82" s="44"/>
      <c r="J82" s="44"/>
      <c r="K82" s="44"/>
      <c r="L82" s="44"/>
    </row>
    <row r="83" spans="2:12">
      <c r="B83" s="44"/>
      <c r="C83" s="44"/>
      <c r="D83" s="44"/>
      <c r="E83" s="44"/>
      <c r="F83" s="44"/>
      <c r="G83" s="44"/>
      <c r="H83" s="44"/>
      <c r="J83" s="44"/>
      <c r="K83" s="44"/>
      <c r="L83" s="44"/>
    </row>
    <row r="84" spans="2:12">
      <c r="B84" s="44"/>
      <c r="C84" s="44"/>
      <c r="D84" s="44"/>
      <c r="E84" s="44"/>
      <c r="F84" s="44"/>
      <c r="G84" s="44"/>
      <c r="H84" s="44"/>
      <c r="J84" s="44"/>
      <c r="K84" s="44"/>
      <c r="L84" s="44"/>
    </row>
    <row r="85" spans="2:12">
      <c r="B85" s="44"/>
      <c r="C85" s="44"/>
      <c r="D85" s="44"/>
      <c r="E85" s="44"/>
      <c r="F85" s="44"/>
      <c r="G85" s="44"/>
      <c r="H85" s="44"/>
      <c r="J85" s="44"/>
      <c r="K85" s="44"/>
      <c r="L85" s="44"/>
    </row>
    <row r="86" spans="2:12">
      <c r="B86" s="44"/>
      <c r="C86" s="44"/>
      <c r="D86" s="44"/>
      <c r="E86" s="44"/>
      <c r="F86" s="44"/>
      <c r="G86" s="44"/>
      <c r="H86" s="44"/>
      <c r="J86" s="44"/>
      <c r="K86" s="44"/>
      <c r="L86" s="44"/>
    </row>
    <row r="87" spans="2:12">
      <c r="B87" s="44"/>
      <c r="C87" s="44"/>
      <c r="D87" s="44"/>
      <c r="E87" s="44"/>
      <c r="F87" s="44"/>
      <c r="G87" s="44"/>
      <c r="H87" s="44"/>
      <c r="J87" s="44"/>
      <c r="K87" s="44"/>
      <c r="L87" s="44"/>
    </row>
    <row r="88" spans="2:12">
      <c r="B88" s="44"/>
      <c r="C88" s="44"/>
      <c r="D88" s="44"/>
      <c r="E88" s="44"/>
      <c r="F88" s="44"/>
      <c r="G88" s="44"/>
      <c r="H88" s="44"/>
      <c r="J88" s="44"/>
      <c r="K88" s="44"/>
      <c r="L88" s="44"/>
    </row>
    <row r="89" spans="2:12">
      <c r="B89" s="44"/>
      <c r="C89" s="44"/>
      <c r="D89" s="44"/>
      <c r="E89" s="44"/>
      <c r="F89" s="44"/>
      <c r="G89" s="44"/>
      <c r="H89" s="44"/>
      <c r="J89" s="44"/>
      <c r="K89" s="44"/>
      <c r="L89" s="44"/>
    </row>
    <row r="90" spans="2:12">
      <c r="B90" s="44"/>
      <c r="C90" s="44"/>
      <c r="D90" s="44"/>
      <c r="E90" s="44"/>
      <c r="F90" s="44"/>
      <c r="G90" s="44"/>
      <c r="H90" s="44"/>
      <c r="J90" s="44"/>
      <c r="K90" s="44"/>
      <c r="L90" s="44"/>
    </row>
    <row r="91" spans="2:12">
      <c r="B91" s="44"/>
      <c r="C91" s="44"/>
      <c r="D91" s="44"/>
      <c r="E91" s="44"/>
      <c r="F91" s="44"/>
      <c r="G91" s="44"/>
      <c r="H91" s="44"/>
      <c r="J91" s="44"/>
      <c r="K91" s="44"/>
      <c r="L91" s="44"/>
    </row>
    <row r="92" spans="2:12">
      <c r="B92" s="44"/>
      <c r="C92" s="44"/>
      <c r="D92" s="44"/>
      <c r="E92" s="44"/>
      <c r="F92" s="44"/>
      <c r="G92" s="44"/>
      <c r="H92" s="44"/>
      <c r="J92" s="44"/>
      <c r="K92" s="44"/>
      <c r="L92" s="44"/>
    </row>
    <row r="93" spans="2:12">
      <c r="B93" s="44"/>
      <c r="C93" s="44"/>
      <c r="D93" s="44"/>
      <c r="E93" s="44"/>
      <c r="F93" s="44"/>
      <c r="G93" s="44"/>
      <c r="H93" s="44"/>
      <c r="J93" s="44"/>
      <c r="K93" s="44"/>
      <c r="L93" s="44"/>
    </row>
    <row r="94" spans="2:12">
      <c r="B94" s="44"/>
      <c r="C94" s="44"/>
      <c r="D94" s="44"/>
      <c r="E94" s="44"/>
      <c r="F94" s="44"/>
      <c r="G94" s="44"/>
      <c r="H94" s="44"/>
      <c r="J94" s="44"/>
      <c r="K94" s="44"/>
      <c r="L94" s="44"/>
    </row>
    <row r="95" spans="2:12">
      <c r="B95" s="44"/>
      <c r="C95" s="44"/>
      <c r="D95" s="44"/>
      <c r="E95" s="44"/>
      <c r="F95" s="44"/>
      <c r="G95" s="44"/>
      <c r="H95" s="44"/>
      <c r="J95" s="44"/>
      <c r="K95" s="44"/>
      <c r="L95" s="44"/>
    </row>
    <row r="96" spans="2:12">
      <c r="B96" s="44"/>
      <c r="C96" s="44"/>
      <c r="D96" s="44"/>
      <c r="E96" s="44"/>
      <c r="F96" s="44"/>
      <c r="G96" s="44"/>
      <c r="H96" s="44"/>
      <c r="J96" s="44"/>
      <c r="K96" s="44"/>
      <c r="L96" s="44"/>
    </row>
    <row r="97" spans="2:12">
      <c r="B97" s="44"/>
      <c r="C97" s="44"/>
      <c r="D97" s="44"/>
      <c r="E97" s="44"/>
      <c r="F97" s="44"/>
      <c r="G97" s="44"/>
      <c r="H97" s="44"/>
      <c r="J97" s="44"/>
      <c r="K97" s="44"/>
      <c r="L97" s="44"/>
    </row>
    <row r="98" spans="2:12">
      <c r="B98" s="44"/>
      <c r="C98" s="44"/>
      <c r="D98" s="44"/>
      <c r="E98" s="44"/>
      <c r="F98" s="44"/>
      <c r="G98" s="44"/>
      <c r="H98" s="44"/>
      <c r="J98" s="44"/>
      <c r="K98" s="44"/>
      <c r="L98" s="44"/>
    </row>
    <row r="99" spans="2:12">
      <c r="B99" s="44"/>
      <c r="C99" s="44"/>
      <c r="D99" s="44"/>
      <c r="E99" s="44"/>
      <c r="F99" s="44"/>
      <c r="G99" s="44"/>
      <c r="H99" s="44"/>
      <c r="J99" s="44"/>
      <c r="K99" s="44"/>
      <c r="L99" s="44"/>
    </row>
    <row r="100" spans="2:12">
      <c r="B100" s="44"/>
      <c r="C100" s="44"/>
      <c r="D100" s="44"/>
      <c r="E100" s="44"/>
      <c r="F100" s="44"/>
      <c r="G100" s="44"/>
      <c r="H100" s="44"/>
      <c r="J100" s="44"/>
      <c r="K100" s="44"/>
      <c r="L100" s="44"/>
    </row>
    <row r="101" spans="2:12">
      <c r="B101" s="44"/>
      <c r="C101" s="44"/>
      <c r="D101" s="44"/>
      <c r="E101" s="44"/>
      <c r="F101" s="44"/>
      <c r="G101" s="44"/>
      <c r="H101" s="44"/>
      <c r="J101" s="44"/>
      <c r="K101" s="44"/>
      <c r="L101" s="44"/>
    </row>
    <row r="102" spans="2:12">
      <c r="B102" s="44"/>
      <c r="C102" s="44"/>
      <c r="D102" s="44"/>
      <c r="E102" s="44"/>
      <c r="F102" s="44"/>
      <c r="G102" s="44"/>
      <c r="H102" s="44"/>
      <c r="J102" s="44"/>
      <c r="K102" s="44"/>
      <c r="L102" s="44"/>
    </row>
    <row r="103" spans="2:12">
      <c r="B103" s="44"/>
      <c r="C103" s="44"/>
      <c r="D103" s="44"/>
      <c r="E103" s="44"/>
      <c r="F103" s="44"/>
      <c r="G103" s="44"/>
      <c r="H103" s="44"/>
      <c r="J103" s="44"/>
      <c r="K103" s="44"/>
      <c r="L103" s="44"/>
    </row>
    <row r="104" spans="2:12">
      <c r="B104" s="44"/>
      <c r="C104" s="44"/>
      <c r="D104" s="44"/>
      <c r="E104" s="44"/>
      <c r="F104" s="44"/>
      <c r="G104" s="44"/>
      <c r="H104" s="44"/>
      <c r="J104" s="44"/>
      <c r="K104" s="44"/>
      <c r="L104" s="44"/>
    </row>
    <row r="105" spans="2:12">
      <c r="B105" s="44"/>
      <c r="C105" s="44"/>
      <c r="D105" s="44"/>
      <c r="E105" s="44"/>
      <c r="F105" s="44"/>
      <c r="G105" s="44"/>
      <c r="H105" s="44"/>
      <c r="J105" s="44"/>
      <c r="K105" s="44"/>
      <c r="L105" s="44"/>
    </row>
    <row r="106" spans="2:12">
      <c r="B106" s="44"/>
      <c r="C106" s="44"/>
      <c r="D106" s="44"/>
      <c r="E106" s="44"/>
      <c r="F106" s="44"/>
      <c r="G106" s="44"/>
      <c r="H106" s="44"/>
      <c r="J106" s="44"/>
      <c r="K106" s="44"/>
      <c r="L106" s="44"/>
    </row>
    <row r="107" spans="2:12">
      <c r="B107" s="44"/>
      <c r="C107" s="44"/>
      <c r="D107" s="44"/>
      <c r="E107" s="44"/>
      <c r="F107" s="44"/>
      <c r="G107" s="44"/>
      <c r="H107" s="44"/>
      <c r="J107" s="44"/>
      <c r="K107" s="44"/>
      <c r="L107" s="44"/>
    </row>
    <row r="108" spans="2:12">
      <c r="B108" s="44"/>
      <c r="C108" s="44"/>
      <c r="D108" s="44"/>
      <c r="E108" s="44"/>
      <c r="F108" s="44"/>
      <c r="G108" s="44"/>
      <c r="H108" s="44"/>
      <c r="J108" s="44"/>
      <c r="K108" s="44"/>
      <c r="L108" s="44"/>
    </row>
    <row r="109" spans="2:12">
      <c r="B109" s="44"/>
      <c r="C109" s="44"/>
      <c r="D109" s="44"/>
      <c r="E109" s="44"/>
      <c r="F109" s="44"/>
      <c r="G109" s="44"/>
      <c r="H109" s="44"/>
      <c r="J109" s="44"/>
      <c r="K109" s="44"/>
      <c r="L109" s="44"/>
    </row>
    <row r="110" spans="2:12">
      <c r="B110" s="44"/>
      <c r="C110" s="44"/>
      <c r="D110" s="44"/>
      <c r="E110" s="44"/>
      <c r="F110" s="44"/>
      <c r="G110" s="44"/>
      <c r="H110" s="44"/>
      <c r="J110" s="44"/>
      <c r="K110" s="44"/>
      <c r="L110" s="44"/>
    </row>
    <row r="111" spans="2:12">
      <c r="B111" s="44"/>
      <c r="C111" s="44"/>
      <c r="D111" s="44"/>
      <c r="E111" s="44"/>
      <c r="F111" s="44"/>
      <c r="G111" s="44"/>
      <c r="H111" s="44"/>
      <c r="J111" s="44"/>
      <c r="K111" s="44"/>
      <c r="L111" s="44"/>
    </row>
    <row r="112" spans="2:12">
      <c r="B112" s="44"/>
      <c r="C112" s="44"/>
      <c r="D112" s="44"/>
      <c r="E112" s="44"/>
      <c r="F112" s="44"/>
      <c r="G112" s="44"/>
      <c r="H112" s="44"/>
      <c r="J112" s="44"/>
      <c r="K112" s="44"/>
      <c r="L112" s="44"/>
    </row>
    <row r="113" spans="2:12">
      <c r="B113" s="44"/>
      <c r="C113" s="44"/>
      <c r="D113" s="44"/>
      <c r="E113" s="44"/>
      <c r="F113" s="44"/>
      <c r="G113" s="44"/>
      <c r="H113" s="44"/>
      <c r="J113" s="44"/>
      <c r="K113" s="44"/>
      <c r="L113" s="44"/>
    </row>
    <row r="114" spans="2:12">
      <c r="B114" s="44"/>
      <c r="C114" s="44"/>
      <c r="D114" s="44"/>
      <c r="E114" s="44"/>
      <c r="F114" s="44"/>
      <c r="G114" s="44"/>
      <c r="H114" s="44"/>
      <c r="J114" s="44"/>
      <c r="K114" s="44"/>
      <c r="L114" s="44"/>
    </row>
    <row r="115" spans="2:12">
      <c r="B115" s="44"/>
      <c r="C115" s="44"/>
      <c r="D115" s="44"/>
      <c r="E115" s="44"/>
      <c r="F115" s="44"/>
      <c r="G115" s="44"/>
      <c r="H115" s="44"/>
      <c r="J115" s="44"/>
      <c r="K115" s="44"/>
      <c r="L115" s="44"/>
    </row>
    <row r="116" spans="2:12">
      <c r="B116" s="44"/>
      <c r="C116" s="44"/>
      <c r="D116" s="44"/>
      <c r="E116" s="44"/>
      <c r="F116" s="44"/>
      <c r="G116" s="44"/>
      <c r="H116" s="44"/>
      <c r="J116" s="44"/>
      <c r="K116" s="44"/>
      <c r="L116" s="44"/>
    </row>
    <row r="117" spans="2:12">
      <c r="B117" s="44"/>
      <c r="C117" s="44"/>
      <c r="D117" s="44"/>
      <c r="E117" s="44"/>
      <c r="F117" s="44"/>
      <c r="G117" s="44"/>
      <c r="H117" s="44"/>
      <c r="J117" s="44"/>
      <c r="K117" s="44"/>
      <c r="L117" s="44"/>
    </row>
    <row r="118" spans="2:12">
      <c r="B118" s="44"/>
      <c r="C118" s="44"/>
      <c r="D118" s="44"/>
      <c r="E118" s="44"/>
      <c r="F118" s="44"/>
      <c r="G118" s="44"/>
      <c r="H118" s="44"/>
      <c r="J118" s="44"/>
      <c r="K118" s="44"/>
      <c r="L118" s="44"/>
    </row>
    <row r="119" spans="2:12">
      <c r="B119" s="44"/>
      <c r="C119" s="44"/>
      <c r="D119" s="44"/>
      <c r="E119" s="44"/>
      <c r="F119" s="44"/>
      <c r="G119" s="44"/>
      <c r="H119" s="44"/>
      <c r="J119" s="44"/>
      <c r="K119" s="44"/>
      <c r="L119" s="44"/>
    </row>
    <row r="120" spans="2:12">
      <c r="B120" s="44"/>
      <c r="C120" s="44"/>
      <c r="D120" s="44"/>
      <c r="E120" s="44"/>
      <c r="F120" s="44"/>
      <c r="G120" s="44"/>
      <c r="H120" s="44"/>
      <c r="J120" s="44"/>
      <c r="K120" s="44"/>
      <c r="L120" s="44"/>
    </row>
    <row r="121" spans="2:12">
      <c r="B121" s="44"/>
      <c r="C121" s="44"/>
      <c r="D121" s="44"/>
      <c r="E121" s="44"/>
      <c r="F121" s="44"/>
      <c r="G121" s="44"/>
      <c r="H121" s="44"/>
      <c r="J121" s="44"/>
      <c r="K121" s="44"/>
      <c r="L121" s="44"/>
    </row>
    <row r="122" spans="2:12">
      <c r="B122" s="44"/>
      <c r="C122" s="44"/>
      <c r="D122" s="44"/>
      <c r="E122" s="44"/>
      <c r="F122" s="44"/>
      <c r="G122" s="44"/>
      <c r="H122" s="44"/>
      <c r="J122" s="44"/>
      <c r="K122" s="44"/>
      <c r="L122" s="44"/>
    </row>
    <row r="123" spans="2:12">
      <c r="B123" s="44"/>
      <c r="C123" s="44"/>
      <c r="D123" s="44"/>
      <c r="E123" s="44"/>
      <c r="F123" s="44"/>
      <c r="G123" s="44"/>
      <c r="H123" s="44"/>
      <c r="J123" s="44"/>
      <c r="K123" s="44"/>
      <c r="L123" s="44"/>
    </row>
    <row r="124" spans="2:12">
      <c r="B124" s="44"/>
      <c r="C124" s="44"/>
      <c r="D124" s="44"/>
      <c r="E124" s="44"/>
      <c r="F124" s="44"/>
      <c r="G124" s="44"/>
      <c r="H124" s="44"/>
      <c r="J124" s="44"/>
      <c r="K124" s="44"/>
      <c r="L124" s="44"/>
    </row>
    <row r="125" spans="2:12">
      <c r="B125" s="44"/>
      <c r="C125" s="44"/>
      <c r="D125" s="44"/>
      <c r="E125" s="44"/>
      <c r="F125" s="44"/>
      <c r="G125" s="44"/>
      <c r="H125" s="44"/>
      <c r="J125" s="44"/>
      <c r="K125" s="44"/>
      <c r="L125" s="44"/>
    </row>
    <row r="126" spans="2:12">
      <c r="B126" s="44"/>
      <c r="C126" s="44"/>
      <c r="D126" s="44"/>
      <c r="E126" s="44"/>
      <c r="F126" s="44"/>
      <c r="G126" s="44"/>
      <c r="H126" s="44"/>
      <c r="J126" s="44"/>
      <c r="K126" s="44"/>
      <c r="L126" s="44"/>
    </row>
    <row r="127" spans="2:12">
      <c r="B127" s="44"/>
      <c r="C127" s="44"/>
      <c r="D127" s="44"/>
      <c r="E127" s="44"/>
      <c r="F127" s="44"/>
      <c r="G127" s="44"/>
      <c r="H127" s="44"/>
      <c r="J127" s="44"/>
      <c r="K127" s="44"/>
      <c r="L127" s="44"/>
    </row>
    <row r="128" spans="2:12">
      <c r="B128" s="44"/>
      <c r="C128" s="44"/>
      <c r="D128" s="44"/>
      <c r="E128" s="44"/>
      <c r="F128" s="44"/>
      <c r="G128" s="44"/>
      <c r="H128" s="44"/>
      <c r="J128" s="44"/>
      <c r="K128" s="44"/>
      <c r="L128" s="44"/>
    </row>
    <row r="129" spans="2:12">
      <c r="B129" s="44"/>
      <c r="C129" s="44"/>
      <c r="D129" s="44"/>
      <c r="E129" s="44"/>
      <c r="F129" s="44"/>
      <c r="G129" s="44"/>
      <c r="H129" s="44"/>
      <c r="J129" s="44"/>
      <c r="K129" s="44"/>
      <c r="L129" s="44"/>
    </row>
    <row r="130" spans="2:12">
      <c r="B130" s="44"/>
      <c r="C130" s="44"/>
      <c r="D130" s="44"/>
      <c r="E130" s="44"/>
      <c r="F130" s="44"/>
      <c r="G130" s="44"/>
      <c r="H130" s="44"/>
      <c r="J130" s="44"/>
      <c r="K130" s="44"/>
      <c r="L130" s="44"/>
    </row>
    <row r="131" spans="2:12">
      <c r="B131" s="44"/>
      <c r="C131" s="44"/>
      <c r="D131" s="44"/>
      <c r="E131" s="44"/>
      <c r="F131" s="44"/>
      <c r="G131" s="44"/>
      <c r="H131" s="44"/>
      <c r="J131" s="44"/>
      <c r="K131" s="44"/>
      <c r="L131" s="44"/>
    </row>
    <row r="132" spans="2:12">
      <c r="B132" s="44"/>
      <c r="C132" s="44"/>
      <c r="D132" s="44"/>
      <c r="E132" s="44"/>
      <c r="F132" s="44"/>
      <c r="G132" s="44"/>
      <c r="H132" s="44"/>
      <c r="J132" s="44"/>
      <c r="K132" s="44"/>
      <c r="L132" s="44"/>
    </row>
    <row r="133" spans="2:12">
      <c r="B133" s="44"/>
      <c r="C133" s="44"/>
      <c r="D133" s="44"/>
      <c r="E133" s="44"/>
      <c r="F133" s="44"/>
      <c r="G133" s="44"/>
      <c r="H133" s="44"/>
      <c r="J133" s="44"/>
      <c r="K133" s="44"/>
      <c r="L133" s="44"/>
    </row>
    <row r="134" spans="2:12">
      <c r="B134" s="44"/>
      <c r="C134" s="44"/>
      <c r="D134" s="44"/>
      <c r="E134" s="44"/>
      <c r="F134" s="44"/>
      <c r="G134" s="44"/>
      <c r="H134" s="44"/>
      <c r="J134" s="44"/>
      <c r="K134" s="44"/>
      <c r="L134" s="44"/>
    </row>
    <row r="135" spans="2:12">
      <c r="B135" s="44"/>
      <c r="C135" s="44"/>
      <c r="D135" s="44"/>
      <c r="E135" s="44"/>
      <c r="F135" s="44"/>
      <c r="G135" s="44"/>
      <c r="H135" s="44"/>
      <c r="J135" s="44"/>
      <c r="K135" s="44"/>
      <c r="L135" s="44"/>
    </row>
  </sheetData>
  <mergeCells count="15">
    <mergeCell ref="D25:J25"/>
    <mergeCell ref="D26:G26"/>
    <mergeCell ref="J26:L26"/>
    <mergeCell ref="A1:L1"/>
    <mergeCell ref="A2:L2"/>
    <mergeCell ref="A4:L4"/>
    <mergeCell ref="A5:L5"/>
    <mergeCell ref="J8:L8"/>
    <mergeCell ref="B7:I7"/>
    <mergeCell ref="A8:A9"/>
    <mergeCell ref="B8:D8"/>
    <mergeCell ref="F8:H8"/>
    <mergeCell ref="A3:J3"/>
    <mergeCell ref="K3:L3"/>
    <mergeCell ref="A6:L6"/>
  </mergeCells>
  <printOptions horizontalCentered="1"/>
  <pageMargins left="1.3779527559055118" right="0.19685039370078741" top="0.98425196850393704" bottom="0.98425196850393704" header="0.51181102362204722" footer="0.51181102362204722"/>
  <pageSetup scale="5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158"/>
  <sheetViews>
    <sheetView zoomScaleNormal="100" workbookViewId="0">
      <selection activeCell="A6" sqref="A6:G6"/>
    </sheetView>
  </sheetViews>
  <sheetFormatPr baseColWidth="10" defaultColWidth="11.42578125" defaultRowHeight="12.75"/>
  <cols>
    <col min="1" max="1" width="36.42578125" style="95" customWidth="1"/>
    <col min="2" max="2" width="2.28515625" style="95" customWidth="1"/>
    <col min="3" max="3" width="18.7109375" style="95" customWidth="1"/>
    <col min="4" max="4" width="17.7109375" style="95" customWidth="1"/>
    <col min="5" max="5" width="2.7109375" style="95" customWidth="1"/>
    <col min="6" max="6" width="31" style="95" customWidth="1"/>
    <col min="7" max="7" width="19.7109375" style="95" bestFit="1" customWidth="1"/>
    <col min="8" max="8" width="13.7109375" style="95" bestFit="1" customWidth="1"/>
    <col min="9" max="16384" width="11.42578125" style="95"/>
  </cols>
  <sheetData>
    <row r="1" spans="1:7" s="98" customFormat="1" ht="24.75" customHeight="1">
      <c r="A1" s="268" t="s">
        <v>154</v>
      </c>
      <c r="B1" s="268"/>
      <c r="C1" s="268"/>
      <c r="D1" s="268"/>
      <c r="E1" s="268"/>
      <c r="F1" s="268"/>
      <c r="G1" s="268"/>
    </row>
    <row r="2" spans="1:7" s="98" customFormat="1">
      <c r="A2" s="269" t="s">
        <v>175</v>
      </c>
      <c r="B2" s="269"/>
      <c r="C2" s="269"/>
      <c r="D2" s="269"/>
      <c r="E2" s="269"/>
      <c r="F2" s="269"/>
      <c r="G2" s="269"/>
    </row>
    <row r="3" spans="1:7" s="98" customFormat="1" ht="17.100000000000001" customHeight="1">
      <c r="A3" s="268" t="s">
        <v>90</v>
      </c>
      <c r="B3" s="268"/>
      <c r="C3" s="268"/>
      <c r="D3" s="268"/>
      <c r="E3" s="268"/>
      <c r="F3" s="268"/>
      <c r="G3" s="268"/>
    </row>
    <row r="4" spans="1:7" s="98" customFormat="1" ht="17.100000000000001" customHeight="1">
      <c r="A4" s="270" t="s">
        <v>89</v>
      </c>
      <c r="B4" s="270"/>
      <c r="C4" s="270"/>
      <c r="D4" s="270"/>
      <c r="E4" s="270"/>
      <c r="F4" s="270"/>
      <c r="G4" s="270"/>
    </row>
    <row r="5" spans="1:7" s="98" customFormat="1" ht="17.100000000000001" customHeight="1">
      <c r="A5" s="275" t="s">
        <v>116</v>
      </c>
      <c r="B5" s="276"/>
      <c r="C5" s="277"/>
      <c r="D5" s="277"/>
      <c r="E5" s="277"/>
      <c r="F5" s="277"/>
      <c r="G5" s="278"/>
    </row>
    <row r="6" spans="1:7" ht="141" customHeight="1">
      <c r="A6" s="271" t="s">
        <v>155</v>
      </c>
      <c r="B6" s="272"/>
      <c r="C6" s="273"/>
      <c r="D6" s="273"/>
      <c r="E6" s="273"/>
      <c r="F6" s="273"/>
      <c r="G6" s="274"/>
    </row>
    <row r="7" spans="1:7" ht="17.25" customHeight="1">
      <c r="A7" s="264"/>
      <c r="B7" s="264"/>
      <c r="C7" s="264"/>
      <c r="D7" s="264"/>
      <c r="E7" s="264"/>
      <c r="F7" s="264"/>
      <c r="G7" s="264"/>
    </row>
    <row r="9" spans="1:7">
      <c r="A9" s="118"/>
      <c r="B9" s="119"/>
      <c r="D9" s="176"/>
      <c r="E9" s="177"/>
      <c r="F9" s="176"/>
      <c r="G9" s="176"/>
    </row>
    <row r="10" spans="1:7" ht="15" customHeight="1">
      <c r="A10" s="265" t="s">
        <v>124</v>
      </c>
      <c r="B10" s="97"/>
      <c r="D10" s="267" t="s">
        <v>156</v>
      </c>
      <c r="E10" s="267"/>
      <c r="F10" s="267"/>
      <c r="G10" s="267"/>
    </row>
    <row r="11" spans="1:7">
      <c r="A11" s="266"/>
      <c r="B11" s="97"/>
      <c r="C11" s="102"/>
      <c r="D11" s="267"/>
      <c r="E11" s="267"/>
      <c r="F11" s="267"/>
      <c r="G11" s="267"/>
    </row>
    <row r="22" spans="6:6">
      <c r="F22" s="96"/>
    </row>
    <row r="23" spans="6:6">
      <c r="F23" s="96"/>
    </row>
    <row r="24" spans="6:6">
      <c r="F24" s="96"/>
    </row>
    <row r="25" spans="6:6">
      <c r="F25" s="96"/>
    </row>
    <row r="26" spans="6:6">
      <c r="F26" s="96"/>
    </row>
    <row r="27" spans="6:6">
      <c r="F27" s="96"/>
    </row>
    <row r="28" spans="6:6">
      <c r="F28" s="96"/>
    </row>
    <row r="29" spans="6:6">
      <c r="F29" s="96"/>
    </row>
    <row r="30" spans="6:6">
      <c r="F30" s="96"/>
    </row>
    <row r="31" spans="6:6">
      <c r="F31" s="96"/>
    </row>
    <row r="32" spans="6:6">
      <c r="F32" s="96"/>
    </row>
    <row r="33" spans="6:6">
      <c r="F33" s="96"/>
    </row>
    <row r="34" spans="6:6">
      <c r="F34" s="96"/>
    </row>
    <row r="35" spans="6:6">
      <c r="F35" s="96"/>
    </row>
    <row r="36" spans="6:6">
      <c r="F36" s="96"/>
    </row>
    <row r="37" spans="6:6">
      <c r="F37" s="96"/>
    </row>
    <row r="38" spans="6:6">
      <c r="F38" s="96"/>
    </row>
    <row r="39" spans="6:6">
      <c r="F39" s="96"/>
    </row>
    <row r="40" spans="6:6">
      <c r="F40" s="96"/>
    </row>
    <row r="41" spans="6:6">
      <c r="F41" s="96"/>
    </row>
    <row r="42" spans="6:6">
      <c r="F42" s="96"/>
    </row>
    <row r="43" spans="6:6">
      <c r="F43" s="96"/>
    </row>
    <row r="44" spans="6:6">
      <c r="F44" s="96"/>
    </row>
    <row r="45" spans="6:6">
      <c r="F45" s="96"/>
    </row>
    <row r="46" spans="6:6">
      <c r="F46" s="96"/>
    </row>
    <row r="47" spans="6:6">
      <c r="F47" s="96"/>
    </row>
    <row r="48" spans="6:6">
      <c r="F48" s="96"/>
    </row>
    <row r="49" spans="6:6">
      <c r="F49" s="96"/>
    </row>
    <row r="50" spans="6:6">
      <c r="F50" s="96"/>
    </row>
    <row r="51" spans="6:6">
      <c r="F51" s="96"/>
    </row>
    <row r="52" spans="6:6">
      <c r="F52" s="96"/>
    </row>
    <row r="53" spans="6:6">
      <c r="F53" s="96"/>
    </row>
    <row r="54" spans="6:6">
      <c r="F54" s="96"/>
    </row>
    <row r="55" spans="6:6">
      <c r="F55" s="96"/>
    </row>
    <row r="56" spans="6:6">
      <c r="F56" s="96"/>
    </row>
    <row r="57" spans="6:6">
      <c r="F57" s="96"/>
    </row>
    <row r="58" spans="6:6">
      <c r="F58" s="96"/>
    </row>
    <row r="59" spans="6:6">
      <c r="F59" s="96"/>
    </row>
    <row r="60" spans="6:6">
      <c r="F60" s="96"/>
    </row>
    <row r="61" spans="6:6">
      <c r="F61" s="96"/>
    </row>
    <row r="62" spans="6:6">
      <c r="F62" s="96"/>
    </row>
    <row r="63" spans="6:6">
      <c r="F63" s="96"/>
    </row>
    <row r="64" spans="6:6">
      <c r="F64" s="96"/>
    </row>
    <row r="65" spans="6:6">
      <c r="F65" s="96"/>
    </row>
    <row r="66" spans="6:6">
      <c r="F66" s="96"/>
    </row>
    <row r="67" spans="6:6">
      <c r="F67" s="96"/>
    </row>
    <row r="68" spans="6:6">
      <c r="F68" s="96"/>
    </row>
    <row r="69" spans="6:6">
      <c r="F69" s="96"/>
    </row>
    <row r="70" spans="6:6">
      <c r="F70" s="96"/>
    </row>
    <row r="71" spans="6:6">
      <c r="F71" s="96"/>
    </row>
    <row r="72" spans="6:6">
      <c r="F72" s="96"/>
    </row>
    <row r="73" spans="6:6">
      <c r="F73" s="96"/>
    </row>
    <row r="74" spans="6:6">
      <c r="F74" s="96"/>
    </row>
    <row r="75" spans="6:6">
      <c r="F75" s="96"/>
    </row>
    <row r="76" spans="6:6">
      <c r="F76" s="96"/>
    </row>
    <row r="77" spans="6:6">
      <c r="F77" s="96"/>
    </row>
    <row r="78" spans="6:6">
      <c r="F78" s="96"/>
    </row>
    <row r="79" spans="6:6">
      <c r="F79" s="96"/>
    </row>
    <row r="80" spans="6:6">
      <c r="F80" s="96"/>
    </row>
    <row r="81" spans="6:6">
      <c r="F81" s="96"/>
    </row>
    <row r="82" spans="6:6">
      <c r="F82" s="96"/>
    </row>
    <row r="83" spans="6:6">
      <c r="F83" s="96"/>
    </row>
    <row r="84" spans="6:6">
      <c r="F84" s="96"/>
    </row>
    <row r="85" spans="6:6">
      <c r="F85" s="96"/>
    </row>
    <row r="86" spans="6:6">
      <c r="F86" s="96"/>
    </row>
    <row r="87" spans="6:6">
      <c r="F87" s="96"/>
    </row>
    <row r="88" spans="6:6">
      <c r="F88" s="96"/>
    </row>
    <row r="89" spans="6:6">
      <c r="F89" s="96"/>
    </row>
    <row r="90" spans="6:6">
      <c r="F90" s="96"/>
    </row>
    <row r="91" spans="6:6">
      <c r="F91" s="96"/>
    </row>
    <row r="92" spans="6:6">
      <c r="F92" s="96"/>
    </row>
    <row r="93" spans="6:6">
      <c r="F93" s="96"/>
    </row>
    <row r="94" spans="6:6">
      <c r="F94" s="96"/>
    </row>
    <row r="95" spans="6:6">
      <c r="F95" s="96"/>
    </row>
    <row r="96" spans="6:6">
      <c r="F96" s="96"/>
    </row>
    <row r="97" spans="6:6">
      <c r="F97" s="96"/>
    </row>
    <row r="98" spans="6:6">
      <c r="F98" s="96"/>
    </row>
    <row r="99" spans="6:6">
      <c r="F99" s="96"/>
    </row>
    <row r="100" spans="6:6">
      <c r="F100" s="96"/>
    </row>
    <row r="101" spans="6:6">
      <c r="F101" s="96"/>
    </row>
    <row r="102" spans="6:6">
      <c r="F102" s="96"/>
    </row>
    <row r="103" spans="6:6">
      <c r="F103" s="96"/>
    </row>
    <row r="104" spans="6:6">
      <c r="F104" s="96"/>
    </row>
    <row r="105" spans="6:6">
      <c r="F105" s="96"/>
    </row>
    <row r="106" spans="6:6">
      <c r="F106" s="96"/>
    </row>
    <row r="107" spans="6:6">
      <c r="F107" s="96"/>
    </row>
    <row r="108" spans="6:6">
      <c r="F108" s="96"/>
    </row>
    <row r="109" spans="6:6">
      <c r="F109" s="96"/>
    </row>
    <row r="110" spans="6:6">
      <c r="F110" s="96"/>
    </row>
    <row r="111" spans="6:6">
      <c r="F111" s="96"/>
    </row>
    <row r="112" spans="6:6">
      <c r="F112" s="96"/>
    </row>
    <row r="113" spans="6:6">
      <c r="F113" s="96"/>
    </row>
    <row r="114" spans="6:6">
      <c r="F114" s="96"/>
    </row>
    <row r="115" spans="6:6">
      <c r="F115" s="96"/>
    </row>
    <row r="116" spans="6:6">
      <c r="F116" s="96"/>
    </row>
    <row r="117" spans="6:6">
      <c r="F117" s="96"/>
    </row>
    <row r="118" spans="6:6">
      <c r="F118" s="96"/>
    </row>
    <row r="119" spans="6:6">
      <c r="F119" s="96"/>
    </row>
    <row r="120" spans="6:6">
      <c r="F120" s="96"/>
    </row>
    <row r="121" spans="6:6">
      <c r="F121" s="96"/>
    </row>
    <row r="122" spans="6:6">
      <c r="F122" s="96"/>
    </row>
    <row r="123" spans="6:6">
      <c r="F123" s="96"/>
    </row>
    <row r="124" spans="6:6">
      <c r="F124" s="96"/>
    </row>
    <row r="125" spans="6:6">
      <c r="F125" s="96"/>
    </row>
    <row r="126" spans="6:6">
      <c r="F126" s="96"/>
    </row>
    <row r="127" spans="6:6">
      <c r="F127" s="96"/>
    </row>
    <row r="128" spans="6:6">
      <c r="F128" s="96"/>
    </row>
    <row r="129" spans="6:6">
      <c r="F129" s="96"/>
    </row>
    <row r="130" spans="6:6">
      <c r="F130" s="96"/>
    </row>
    <row r="131" spans="6:6">
      <c r="F131" s="96"/>
    </row>
    <row r="132" spans="6:6">
      <c r="F132" s="96"/>
    </row>
    <row r="133" spans="6:6">
      <c r="F133" s="96"/>
    </row>
    <row r="134" spans="6:6">
      <c r="F134" s="96"/>
    </row>
    <row r="135" spans="6:6">
      <c r="F135" s="96"/>
    </row>
    <row r="136" spans="6:6">
      <c r="F136" s="96"/>
    </row>
    <row r="137" spans="6:6">
      <c r="F137" s="96"/>
    </row>
    <row r="138" spans="6:6">
      <c r="F138" s="96"/>
    </row>
    <row r="139" spans="6:6">
      <c r="F139" s="96"/>
    </row>
    <row r="140" spans="6:6">
      <c r="F140" s="96"/>
    </row>
    <row r="141" spans="6:6">
      <c r="F141" s="96"/>
    </row>
    <row r="142" spans="6:6">
      <c r="F142" s="96"/>
    </row>
    <row r="143" spans="6:6">
      <c r="F143" s="96"/>
    </row>
    <row r="144" spans="6:6">
      <c r="F144" s="96"/>
    </row>
    <row r="145" spans="6:6">
      <c r="F145" s="96"/>
    </row>
    <row r="146" spans="6:6">
      <c r="F146" s="96"/>
    </row>
    <row r="147" spans="6:6">
      <c r="F147" s="96"/>
    </row>
    <row r="148" spans="6:6">
      <c r="F148" s="96"/>
    </row>
    <row r="149" spans="6:6">
      <c r="F149" s="96"/>
    </row>
    <row r="150" spans="6:6">
      <c r="F150" s="96"/>
    </row>
    <row r="151" spans="6:6">
      <c r="F151" s="96"/>
    </row>
    <row r="152" spans="6:6">
      <c r="F152" s="96"/>
    </row>
    <row r="153" spans="6:6">
      <c r="F153" s="96"/>
    </row>
    <row r="154" spans="6:6">
      <c r="F154" s="96"/>
    </row>
    <row r="155" spans="6:6">
      <c r="F155" s="96"/>
    </row>
    <row r="156" spans="6:6">
      <c r="F156" s="96"/>
    </row>
    <row r="157" spans="6:6">
      <c r="F157" s="96"/>
    </row>
    <row r="158" spans="6:6">
      <c r="F158" s="96"/>
    </row>
  </sheetData>
  <mergeCells count="9">
    <mergeCell ref="A7:G7"/>
    <mergeCell ref="A10:A11"/>
    <mergeCell ref="D10:G11"/>
    <mergeCell ref="A1:G1"/>
    <mergeCell ref="A2:G2"/>
    <mergeCell ref="A3:G3"/>
    <mergeCell ref="A4:G4"/>
    <mergeCell ref="A6:G6"/>
    <mergeCell ref="A5:G5"/>
  </mergeCells>
  <pageMargins left="0.39370078740157483" right="0.39370078740157483" top="0.74803149606299213" bottom="0.39370078740157483" header="0.31496062992125984" footer="0.31496062992125984"/>
  <pageSetup fitToHeight="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163"/>
  <sheetViews>
    <sheetView tabSelected="1" view="pageBreakPreview" zoomScale="60" zoomScaleNormal="100" workbookViewId="0">
      <selection activeCell="I11" sqref="I11"/>
    </sheetView>
  </sheetViews>
  <sheetFormatPr baseColWidth="10" defaultColWidth="11.42578125" defaultRowHeight="12.75"/>
  <cols>
    <col min="1" max="1" width="38.5703125" style="95" customWidth="1"/>
    <col min="2" max="2" width="1.7109375" style="95" customWidth="1"/>
    <col min="3" max="3" width="18.7109375" style="95" customWidth="1"/>
    <col min="4" max="4" width="17.7109375" style="95" customWidth="1"/>
    <col min="5" max="5" width="2.5703125" style="95" customWidth="1"/>
    <col min="6" max="6" width="31" style="95" customWidth="1"/>
    <col min="7" max="7" width="19.7109375" style="95" bestFit="1" customWidth="1"/>
    <col min="8" max="8" width="13.7109375" style="95" bestFit="1" customWidth="1"/>
    <col min="9" max="16384" width="11.42578125" style="95"/>
  </cols>
  <sheetData>
    <row r="1" spans="1:7" s="98" customFormat="1" ht="24.75" customHeight="1">
      <c r="A1" s="268" t="s">
        <v>154</v>
      </c>
      <c r="B1" s="268"/>
      <c r="C1" s="268"/>
      <c r="D1" s="268"/>
      <c r="E1" s="268"/>
      <c r="F1" s="268"/>
      <c r="G1" s="268"/>
    </row>
    <row r="2" spans="1:7" s="98" customFormat="1">
      <c r="A2" s="269" t="s">
        <v>176</v>
      </c>
      <c r="B2" s="269"/>
      <c r="C2" s="269"/>
      <c r="D2" s="269"/>
      <c r="E2" s="269"/>
      <c r="F2" s="269"/>
      <c r="G2" s="269"/>
    </row>
    <row r="3" spans="1:7" s="98" customFormat="1" ht="17.100000000000001" customHeight="1">
      <c r="A3" s="268" t="s">
        <v>102</v>
      </c>
      <c r="B3" s="268"/>
      <c r="C3" s="268"/>
      <c r="D3" s="268"/>
      <c r="E3" s="268"/>
      <c r="F3" s="268"/>
      <c r="G3" s="268"/>
    </row>
    <row r="4" spans="1:7" s="98" customFormat="1" ht="17.100000000000001" customHeight="1">
      <c r="A4" s="288" t="s">
        <v>101</v>
      </c>
      <c r="B4" s="288"/>
      <c r="C4" s="288"/>
      <c r="D4" s="288"/>
      <c r="E4" s="288"/>
      <c r="F4" s="288"/>
      <c r="G4" s="288"/>
    </row>
    <row r="5" spans="1:7" s="102" customFormat="1" ht="17.100000000000001" customHeight="1">
      <c r="A5" s="287" t="s">
        <v>182</v>
      </c>
      <c r="B5" s="287"/>
      <c r="C5" s="287"/>
      <c r="D5" s="287"/>
      <c r="E5" s="287"/>
      <c r="F5" s="287"/>
      <c r="G5" s="287"/>
    </row>
    <row r="6" spans="1:7" ht="22.5" customHeight="1">
      <c r="A6" s="171" t="s">
        <v>100</v>
      </c>
      <c r="B6" s="171"/>
      <c r="C6" s="171" t="s">
        <v>99</v>
      </c>
      <c r="D6" s="171" t="s">
        <v>98</v>
      </c>
      <c r="E6" s="171"/>
      <c r="F6" s="172" t="s">
        <v>97</v>
      </c>
      <c r="G6" s="172" t="s">
        <v>96</v>
      </c>
    </row>
    <row r="7" spans="1:7" ht="20.25" customHeight="1">
      <c r="A7" s="284" t="s">
        <v>183</v>
      </c>
      <c r="B7" s="284"/>
      <c r="C7" s="284" t="s">
        <v>181</v>
      </c>
      <c r="D7" s="284" t="s">
        <v>184</v>
      </c>
      <c r="E7" s="284"/>
      <c r="F7" s="101" t="s">
        <v>95</v>
      </c>
      <c r="G7" s="178">
        <v>2878</v>
      </c>
    </row>
    <row r="8" spans="1:7" ht="18" customHeight="1">
      <c r="A8" s="285"/>
      <c r="B8" s="285"/>
      <c r="C8" s="285"/>
      <c r="D8" s="285"/>
      <c r="E8" s="285"/>
      <c r="F8" s="101" t="s">
        <v>94</v>
      </c>
      <c r="G8" s="178">
        <v>1653</v>
      </c>
    </row>
    <row r="9" spans="1:7" ht="18" customHeight="1">
      <c r="A9" s="285"/>
      <c r="B9" s="285"/>
      <c r="C9" s="285"/>
      <c r="D9" s="285"/>
      <c r="E9" s="285"/>
      <c r="F9" s="100" t="s">
        <v>93</v>
      </c>
      <c r="G9" s="178"/>
    </row>
    <row r="10" spans="1:7" ht="18" customHeight="1">
      <c r="A10" s="285"/>
      <c r="B10" s="285"/>
      <c r="C10" s="285"/>
      <c r="D10" s="285"/>
      <c r="E10" s="285"/>
      <c r="F10" s="100" t="s">
        <v>92</v>
      </c>
      <c r="G10" s="178">
        <v>34</v>
      </c>
    </row>
    <row r="11" spans="1:7" ht="18" customHeight="1">
      <c r="A11" s="286"/>
      <c r="B11" s="286"/>
      <c r="C11" s="286"/>
      <c r="D11" s="286"/>
      <c r="E11" s="286"/>
      <c r="F11" s="100" t="s">
        <v>91</v>
      </c>
      <c r="G11" s="99"/>
    </row>
    <row r="12" spans="1:7" ht="21.6" customHeight="1">
      <c r="A12" s="280" t="s">
        <v>185</v>
      </c>
      <c r="B12" s="280"/>
      <c r="C12" s="280"/>
      <c r="D12" s="280"/>
      <c r="E12" s="280"/>
      <c r="F12" s="280"/>
      <c r="G12" s="179">
        <f>SUM(G7:G11)</f>
        <v>4565</v>
      </c>
    </row>
    <row r="13" spans="1:7" ht="39" customHeight="1">
      <c r="A13" s="281"/>
      <c r="B13" s="281"/>
      <c r="C13" s="281"/>
      <c r="D13" s="281"/>
      <c r="E13" s="281"/>
      <c r="F13" s="281"/>
    </row>
    <row r="14" spans="1:7" ht="22.15" customHeight="1">
      <c r="A14" s="180"/>
      <c r="B14" s="180"/>
      <c r="C14" s="180"/>
      <c r="D14" s="180"/>
      <c r="E14" s="180"/>
      <c r="F14" s="180"/>
    </row>
    <row r="15" spans="1:7" ht="22.15" customHeight="1">
      <c r="A15" s="180"/>
      <c r="B15" s="180"/>
      <c r="C15" s="180"/>
      <c r="D15" s="180"/>
      <c r="E15" s="180"/>
      <c r="F15" s="180"/>
    </row>
    <row r="16" spans="1:7">
      <c r="A16" s="135"/>
      <c r="B16" s="119"/>
      <c r="D16" s="176"/>
      <c r="E16" s="177"/>
      <c r="F16" s="176"/>
      <c r="G16" s="176"/>
    </row>
    <row r="17" spans="1:7">
      <c r="A17" s="282" t="s">
        <v>177</v>
      </c>
      <c r="B17" s="136"/>
      <c r="D17" s="283" t="s">
        <v>179</v>
      </c>
      <c r="E17" s="283"/>
      <c r="F17" s="283"/>
      <c r="G17" s="283"/>
    </row>
    <row r="18" spans="1:7">
      <c r="A18" s="279"/>
      <c r="B18" s="136"/>
      <c r="C18" s="102"/>
      <c r="D18" s="283"/>
      <c r="E18" s="283"/>
      <c r="F18" s="283"/>
      <c r="G18" s="283"/>
    </row>
    <row r="19" spans="1:7">
      <c r="A19" s="181" t="s">
        <v>178</v>
      </c>
      <c r="D19" s="279" t="s">
        <v>180</v>
      </c>
      <c r="E19" s="279"/>
      <c r="F19" s="279"/>
      <c r="G19" s="279"/>
    </row>
    <row r="27" spans="1:7">
      <c r="F27" s="96"/>
    </row>
    <row r="28" spans="1:7">
      <c r="F28" s="96"/>
    </row>
    <row r="29" spans="1:7">
      <c r="F29" s="96"/>
    </row>
    <row r="30" spans="1:7">
      <c r="F30" s="96"/>
    </row>
    <row r="31" spans="1:7">
      <c r="F31" s="96"/>
    </row>
    <row r="32" spans="1:7">
      <c r="F32" s="96"/>
    </row>
    <row r="33" spans="6:6">
      <c r="F33" s="96"/>
    </row>
    <row r="34" spans="6:6">
      <c r="F34" s="96"/>
    </row>
    <row r="35" spans="6:6">
      <c r="F35" s="96"/>
    </row>
    <row r="36" spans="6:6">
      <c r="F36" s="96"/>
    </row>
    <row r="37" spans="6:6">
      <c r="F37" s="96"/>
    </row>
    <row r="38" spans="6:6">
      <c r="F38" s="96"/>
    </row>
    <row r="39" spans="6:6">
      <c r="F39" s="96"/>
    </row>
    <row r="40" spans="6:6">
      <c r="F40" s="96"/>
    </row>
    <row r="41" spans="6:6">
      <c r="F41" s="96"/>
    </row>
    <row r="42" spans="6:6">
      <c r="F42" s="96"/>
    </row>
    <row r="43" spans="6:6">
      <c r="F43" s="96"/>
    </row>
    <row r="44" spans="6:6">
      <c r="F44" s="96"/>
    </row>
    <row r="45" spans="6:6">
      <c r="F45" s="96"/>
    </row>
    <row r="46" spans="6:6">
      <c r="F46" s="96"/>
    </row>
    <row r="47" spans="6:6">
      <c r="F47" s="96"/>
    </row>
    <row r="48" spans="6:6">
      <c r="F48" s="96"/>
    </row>
    <row r="49" spans="6:6">
      <c r="F49" s="96"/>
    </row>
    <row r="50" spans="6:6">
      <c r="F50" s="96"/>
    </row>
    <row r="51" spans="6:6">
      <c r="F51" s="96"/>
    </row>
    <row r="52" spans="6:6">
      <c r="F52" s="96"/>
    </row>
    <row r="53" spans="6:6">
      <c r="F53" s="96"/>
    </row>
    <row r="54" spans="6:6">
      <c r="F54" s="96"/>
    </row>
    <row r="55" spans="6:6">
      <c r="F55" s="96"/>
    </row>
    <row r="56" spans="6:6">
      <c r="F56" s="96"/>
    </row>
    <row r="57" spans="6:6">
      <c r="F57" s="96"/>
    </row>
    <row r="58" spans="6:6">
      <c r="F58" s="96"/>
    </row>
    <row r="59" spans="6:6">
      <c r="F59" s="96"/>
    </row>
    <row r="60" spans="6:6">
      <c r="F60" s="96"/>
    </row>
    <row r="61" spans="6:6">
      <c r="F61" s="96"/>
    </row>
    <row r="62" spans="6:6">
      <c r="F62" s="96"/>
    </row>
    <row r="63" spans="6:6">
      <c r="F63" s="96"/>
    </row>
    <row r="64" spans="6:6">
      <c r="F64" s="96"/>
    </row>
    <row r="65" spans="6:6">
      <c r="F65" s="96"/>
    </row>
    <row r="66" spans="6:6">
      <c r="F66" s="96"/>
    </row>
    <row r="67" spans="6:6">
      <c r="F67" s="96"/>
    </row>
    <row r="68" spans="6:6">
      <c r="F68" s="96"/>
    </row>
    <row r="69" spans="6:6">
      <c r="F69" s="96"/>
    </row>
    <row r="70" spans="6:6">
      <c r="F70" s="96"/>
    </row>
    <row r="71" spans="6:6">
      <c r="F71" s="96"/>
    </row>
    <row r="72" spans="6:6">
      <c r="F72" s="96"/>
    </row>
    <row r="73" spans="6:6">
      <c r="F73" s="96"/>
    </row>
    <row r="74" spans="6:6">
      <c r="F74" s="96"/>
    </row>
    <row r="75" spans="6:6">
      <c r="F75" s="96"/>
    </row>
    <row r="76" spans="6:6">
      <c r="F76" s="96"/>
    </row>
    <row r="77" spans="6:6">
      <c r="F77" s="96"/>
    </row>
    <row r="78" spans="6:6">
      <c r="F78" s="96"/>
    </row>
    <row r="79" spans="6:6">
      <c r="F79" s="96"/>
    </row>
    <row r="80" spans="6:6">
      <c r="F80" s="96"/>
    </row>
    <row r="81" spans="6:6">
      <c r="F81" s="96"/>
    </row>
    <row r="82" spans="6:6">
      <c r="F82" s="96"/>
    </row>
    <row r="83" spans="6:6">
      <c r="F83" s="96"/>
    </row>
    <row r="84" spans="6:6">
      <c r="F84" s="96"/>
    </row>
    <row r="85" spans="6:6">
      <c r="F85" s="96"/>
    </row>
    <row r="86" spans="6:6">
      <c r="F86" s="96"/>
    </row>
    <row r="87" spans="6:6">
      <c r="F87" s="96"/>
    </row>
    <row r="88" spans="6:6">
      <c r="F88" s="96"/>
    </row>
    <row r="89" spans="6:6">
      <c r="F89" s="96"/>
    </row>
    <row r="90" spans="6:6">
      <c r="F90" s="96"/>
    </row>
    <row r="91" spans="6:6">
      <c r="F91" s="96"/>
    </row>
    <row r="92" spans="6:6">
      <c r="F92" s="96"/>
    </row>
    <row r="93" spans="6:6">
      <c r="F93" s="96"/>
    </row>
    <row r="94" spans="6:6">
      <c r="F94" s="96"/>
    </row>
    <row r="95" spans="6:6">
      <c r="F95" s="96"/>
    </row>
    <row r="96" spans="6:6">
      <c r="F96" s="96"/>
    </row>
    <row r="97" spans="6:6">
      <c r="F97" s="96"/>
    </row>
    <row r="98" spans="6:6">
      <c r="F98" s="96"/>
    </row>
    <row r="99" spans="6:6">
      <c r="F99" s="96"/>
    </row>
    <row r="100" spans="6:6">
      <c r="F100" s="96"/>
    </row>
    <row r="101" spans="6:6">
      <c r="F101" s="96"/>
    </row>
    <row r="102" spans="6:6">
      <c r="F102" s="96"/>
    </row>
    <row r="103" spans="6:6">
      <c r="F103" s="96"/>
    </row>
    <row r="104" spans="6:6">
      <c r="F104" s="96"/>
    </row>
    <row r="105" spans="6:6">
      <c r="F105" s="96"/>
    </row>
    <row r="106" spans="6:6">
      <c r="F106" s="96"/>
    </row>
    <row r="107" spans="6:6">
      <c r="F107" s="96"/>
    </row>
    <row r="108" spans="6:6">
      <c r="F108" s="96"/>
    </row>
    <row r="109" spans="6:6">
      <c r="F109" s="96"/>
    </row>
    <row r="110" spans="6:6">
      <c r="F110" s="96"/>
    </row>
    <row r="111" spans="6:6">
      <c r="F111" s="96"/>
    </row>
    <row r="112" spans="6:6">
      <c r="F112" s="96"/>
    </row>
    <row r="113" spans="6:6">
      <c r="F113" s="96"/>
    </row>
    <row r="114" spans="6:6">
      <c r="F114" s="96"/>
    </row>
    <row r="115" spans="6:6">
      <c r="F115" s="96"/>
    </row>
    <row r="116" spans="6:6">
      <c r="F116" s="96"/>
    </row>
    <row r="117" spans="6:6">
      <c r="F117" s="96"/>
    </row>
    <row r="118" spans="6:6">
      <c r="F118" s="96"/>
    </row>
    <row r="119" spans="6:6">
      <c r="F119" s="96"/>
    </row>
    <row r="120" spans="6:6">
      <c r="F120" s="96"/>
    </row>
    <row r="121" spans="6:6">
      <c r="F121" s="96"/>
    </row>
    <row r="122" spans="6:6">
      <c r="F122" s="96"/>
    </row>
    <row r="123" spans="6:6">
      <c r="F123" s="96"/>
    </row>
    <row r="124" spans="6:6">
      <c r="F124" s="96"/>
    </row>
    <row r="125" spans="6:6">
      <c r="F125" s="96"/>
    </row>
    <row r="126" spans="6:6">
      <c r="F126" s="96"/>
    </row>
    <row r="127" spans="6:6">
      <c r="F127" s="96"/>
    </row>
    <row r="128" spans="6:6">
      <c r="F128" s="96"/>
    </row>
    <row r="129" spans="6:6">
      <c r="F129" s="96"/>
    </row>
    <row r="130" spans="6:6">
      <c r="F130" s="96"/>
    </row>
    <row r="131" spans="6:6">
      <c r="F131" s="96"/>
    </row>
    <row r="132" spans="6:6">
      <c r="F132" s="96"/>
    </row>
    <row r="133" spans="6:6">
      <c r="F133" s="96"/>
    </row>
    <row r="134" spans="6:6">
      <c r="F134" s="96"/>
    </row>
    <row r="135" spans="6:6">
      <c r="F135" s="96"/>
    </row>
    <row r="136" spans="6:6">
      <c r="F136" s="96"/>
    </row>
    <row r="137" spans="6:6">
      <c r="F137" s="96"/>
    </row>
    <row r="138" spans="6:6">
      <c r="F138" s="96"/>
    </row>
    <row r="139" spans="6:6">
      <c r="F139" s="96"/>
    </row>
    <row r="140" spans="6:6">
      <c r="F140" s="96"/>
    </row>
    <row r="141" spans="6:6">
      <c r="F141" s="96"/>
    </row>
    <row r="142" spans="6:6">
      <c r="F142" s="96"/>
    </row>
    <row r="143" spans="6:6">
      <c r="F143" s="96"/>
    </row>
    <row r="144" spans="6:6">
      <c r="F144" s="96"/>
    </row>
    <row r="145" spans="6:6">
      <c r="F145" s="96"/>
    </row>
    <row r="146" spans="6:6">
      <c r="F146" s="96"/>
    </row>
    <row r="147" spans="6:6">
      <c r="F147" s="96"/>
    </row>
    <row r="148" spans="6:6">
      <c r="F148" s="96"/>
    </row>
    <row r="149" spans="6:6">
      <c r="F149" s="96"/>
    </row>
    <row r="150" spans="6:6">
      <c r="F150" s="96"/>
    </row>
    <row r="151" spans="6:6">
      <c r="F151" s="96"/>
    </row>
    <row r="152" spans="6:6">
      <c r="F152" s="96"/>
    </row>
    <row r="153" spans="6:6">
      <c r="F153" s="96"/>
    </row>
    <row r="154" spans="6:6">
      <c r="F154" s="96"/>
    </row>
    <row r="155" spans="6:6">
      <c r="F155" s="96"/>
    </row>
    <row r="156" spans="6:6">
      <c r="F156" s="96"/>
    </row>
    <row r="157" spans="6:6">
      <c r="F157" s="96"/>
    </row>
    <row r="158" spans="6:6">
      <c r="F158" s="96"/>
    </row>
    <row r="159" spans="6:6">
      <c r="F159" s="96"/>
    </row>
    <row r="160" spans="6:6">
      <c r="F160" s="96"/>
    </row>
    <row r="161" spans="6:6">
      <c r="F161" s="96"/>
    </row>
    <row r="162" spans="6:6">
      <c r="F162" s="96"/>
    </row>
    <row r="163" spans="6:6">
      <c r="F163" s="96"/>
    </row>
  </sheetData>
  <mergeCells count="14">
    <mergeCell ref="D19:G19"/>
    <mergeCell ref="A12:F13"/>
    <mergeCell ref="A17:A18"/>
    <mergeCell ref="D17:G18"/>
    <mergeCell ref="A1:G1"/>
    <mergeCell ref="A2:G2"/>
    <mergeCell ref="A3:G3"/>
    <mergeCell ref="A7:A11"/>
    <mergeCell ref="C7:C11"/>
    <mergeCell ref="D7:D11"/>
    <mergeCell ref="B7:B11"/>
    <mergeCell ref="E7:E11"/>
    <mergeCell ref="A5:G5"/>
    <mergeCell ref="A4:G4"/>
  </mergeCells>
  <pageMargins left="0.39370078740157483" right="0.39370078740157483" top="0.74803149606299213" bottom="0.39370078740157483" header="0.31496062992125984" footer="0.31496062992125984"/>
  <pageSetup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34"/>
  <sheetViews>
    <sheetView zoomScale="80" zoomScaleNormal="80" zoomScaleSheetLayoutView="70" workbookViewId="0">
      <selection activeCell="C34" sqref="C34"/>
    </sheetView>
  </sheetViews>
  <sheetFormatPr baseColWidth="10" defaultColWidth="11.42578125" defaultRowHeight="13.5"/>
  <cols>
    <col min="1" max="1" width="19.7109375" style="1" customWidth="1"/>
    <col min="2" max="2" width="28.7109375" style="1" customWidth="1"/>
    <col min="3" max="15" width="14.7109375" style="1" customWidth="1"/>
    <col min="16" max="16" width="13.28515625" style="12" customWidth="1"/>
    <col min="17" max="16384" width="11.42578125" style="1"/>
  </cols>
  <sheetData>
    <row r="1" spans="1:29" ht="20.25" customHeight="1">
      <c r="A1" s="226" t="s">
        <v>122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29" ht="19.5" customHeight="1">
      <c r="A2" s="229" t="s">
        <v>160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9" ht="14.25" customHeight="1">
      <c r="A3" s="232" t="s">
        <v>35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</row>
    <row r="4" spans="1:29" ht="13.5" customHeight="1">
      <c r="A4" s="232" t="s">
        <v>34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29" ht="21.75" customHeight="1">
      <c r="A5" s="146" t="s">
        <v>161</v>
      </c>
      <c r="B5" s="147"/>
      <c r="C5" s="148"/>
      <c r="D5" s="148"/>
      <c r="E5" s="148"/>
      <c r="F5" s="148"/>
      <c r="G5" s="144"/>
      <c r="H5" s="144"/>
      <c r="I5" s="144"/>
      <c r="J5" s="144"/>
      <c r="K5" s="144"/>
      <c r="L5" s="144"/>
      <c r="M5" s="144"/>
      <c r="N5" s="144"/>
      <c r="O5" s="145"/>
    </row>
    <row r="6" spans="1:29" ht="33" customHeight="1" thickBot="1">
      <c r="A6" s="223" t="s">
        <v>33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5"/>
    </row>
    <row r="7" spans="1:29" ht="30" customHeight="1" thickBot="1">
      <c r="A7" s="211" t="s">
        <v>123</v>
      </c>
      <c r="B7" s="214" t="s">
        <v>166</v>
      </c>
      <c r="C7" s="214" t="s">
        <v>110</v>
      </c>
      <c r="D7" s="199" t="s">
        <v>162</v>
      </c>
      <c r="E7" s="200"/>
      <c r="F7" s="200"/>
      <c r="G7" s="199" t="s">
        <v>163</v>
      </c>
      <c r="H7" s="200"/>
      <c r="I7" s="200"/>
      <c r="J7" s="201" t="s">
        <v>164</v>
      </c>
      <c r="K7" s="202"/>
      <c r="L7" s="202"/>
      <c r="M7" s="199" t="s">
        <v>165</v>
      </c>
      <c r="N7" s="200"/>
      <c r="O7" s="203"/>
    </row>
    <row r="8" spans="1:29" ht="48.75" customHeight="1">
      <c r="A8" s="212"/>
      <c r="B8" s="215"/>
      <c r="C8" s="215"/>
      <c r="D8" s="204" t="s">
        <v>32</v>
      </c>
      <c r="E8" s="205"/>
      <c r="F8" s="206"/>
      <c r="G8" s="204" t="s">
        <v>32</v>
      </c>
      <c r="H8" s="205"/>
      <c r="I8" s="206"/>
      <c r="J8" s="204" t="s">
        <v>32</v>
      </c>
      <c r="K8" s="205"/>
      <c r="L8" s="206"/>
      <c r="M8" s="204" t="s">
        <v>32</v>
      </c>
      <c r="N8" s="205"/>
      <c r="O8" s="206"/>
    </row>
    <row r="9" spans="1:29" ht="25.5" customHeight="1">
      <c r="A9" s="213"/>
      <c r="B9" s="216"/>
      <c r="C9" s="216"/>
      <c r="D9" s="149" t="s">
        <v>31</v>
      </c>
      <c r="E9" s="149" t="s">
        <v>30</v>
      </c>
      <c r="F9" s="149" t="s">
        <v>29</v>
      </c>
      <c r="G9" s="149" t="s">
        <v>28</v>
      </c>
      <c r="H9" s="149" t="s">
        <v>27</v>
      </c>
      <c r="I9" s="150" t="s">
        <v>26</v>
      </c>
      <c r="J9" s="149" t="s">
        <v>25</v>
      </c>
      <c r="K9" s="149" t="s">
        <v>24</v>
      </c>
      <c r="L9" s="150" t="s">
        <v>23</v>
      </c>
      <c r="M9" s="149" t="s">
        <v>22</v>
      </c>
      <c r="N9" s="149" t="s">
        <v>21</v>
      </c>
      <c r="O9" s="149" t="s">
        <v>20</v>
      </c>
    </row>
    <row r="10" spans="1:29" ht="28.5" customHeight="1">
      <c r="A10" s="207" t="str">
        <f>'Hoja de trabajo'!C7</f>
        <v>NOMBRE DE LA UNIVERSIDAD</v>
      </c>
      <c r="B10" s="209" t="str">
        <f>'Hoja de trabajo'!B7</f>
        <v>SUBSIDIOS FEDERALES PARA ORGANISMOS DESCENTRALIZADOS ESTATALES U006</v>
      </c>
      <c r="C10" s="116" t="s">
        <v>13</v>
      </c>
      <c r="D10" s="120">
        <f>D11</f>
        <v>0</v>
      </c>
      <c r="E10" s="120">
        <f>D10+E11</f>
        <v>0</v>
      </c>
      <c r="F10" s="120">
        <f>E10+F11</f>
        <v>0</v>
      </c>
      <c r="G10" s="120">
        <f>F10+G11</f>
        <v>0</v>
      </c>
      <c r="H10" s="120">
        <f>G10+H11</f>
        <v>0</v>
      </c>
      <c r="I10" s="120">
        <f t="shared" ref="I10" si="0">H10+I11</f>
        <v>0</v>
      </c>
      <c r="J10" s="120">
        <f t="shared" ref="J10:O10" si="1">I10+J11</f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0">
        <f t="shared" si="1"/>
        <v>0</v>
      </c>
      <c r="O10" s="120">
        <f t="shared" si="1"/>
        <v>0</v>
      </c>
      <c r="Q10" s="17"/>
    </row>
    <row r="11" spans="1:29" s="21" customFormat="1" ht="35.25" customHeight="1">
      <c r="A11" s="208"/>
      <c r="B11" s="210"/>
      <c r="C11" s="117" t="s">
        <v>107</v>
      </c>
      <c r="D11" s="120">
        <f>'Hoja de trabajo'!C15</f>
        <v>0</v>
      </c>
      <c r="E11" s="120">
        <f>'Hoja de trabajo'!D15</f>
        <v>0</v>
      </c>
      <c r="F11" s="120">
        <f>'Hoja de trabajo'!E15</f>
        <v>0</v>
      </c>
      <c r="G11" s="120">
        <f>'Hoja de trabajo'!G15</f>
        <v>0</v>
      </c>
      <c r="H11" s="120">
        <f>'Hoja de trabajo'!H15</f>
        <v>0</v>
      </c>
      <c r="I11" s="120">
        <f>'Hoja de trabajo'!I15</f>
        <v>0</v>
      </c>
      <c r="J11" s="120">
        <f>'Hoja de trabajo'!K15</f>
        <v>0</v>
      </c>
      <c r="K11" s="120">
        <f>'Hoja de trabajo'!L15</f>
        <v>0</v>
      </c>
      <c r="L11" s="120">
        <f>'Hoja de trabajo'!M15</f>
        <v>0</v>
      </c>
      <c r="M11" s="120">
        <f>'Hoja de trabajo'!O15</f>
        <v>0</v>
      </c>
      <c r="N11" s="120">
        <f>'Hoja de trabajo'!P15</f>
        <v>0</v>
      </c>
      <c r="O11" s="120">
        <f>'Hoja de trabajo'!Q15</f>
        <v>0</v>
      </c>
      <c r="P11" s="19"/>
      <c r="Q11" s="2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A12" s="14"/>
      <c r="B12" s="111"/>
      <c r="C12" s="111"/>
      <c r="D12" s="112"/>
      <c r="E12" s="112"/>
      <c r="F12" s="112"/>
      <c r="G12" s="112"/>
      <c r="H12" s="112"/>
      <c r="I12" s="23"/>
      <c r="J12" s="112"/>
      <c r="K12" s="112"/>
      <c r="L12" s="23"/>
      <c r="M12" s="112"/>
      <c r="N12" s="112"/>
      <c r="O12" s="18"/>
      <c r="P12" s="22"/>
    </row>
    <row r="13" spans="1:29">
      <c r="A13" s="14"/>
      <c r="B13" s="111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8"/>
      <c r="P13" s="22"/>
    </row>
    <row r="14" spans="1:29" ht="14.25" thickBot="1">
      <c r="A14" s="218" t="s">
        <v>19</v>
      </c>
      <c r="B14" s="219"/>
      <c r="C14" s="111"/>
      <c r="D14" s="121">
        <f t="shared" ref="D14:O14" si="2">D11</f>
        <v>0</v>
      </c>
      <c r="E14" s="121">
        <f t="shared" si="2"/>
        <v>0</v>
      </c>
      <c r="F14" s="121">
        <f t="shared" si="2"/>
        <v>0</v>
      </c>
      <c r="G14" s="121">
        <f t="shared" si="2"/>
        <v>0</v>
      </c>
      <c r="H14" s="121">
        <f t="shared" si="2"/>
        <v>0</v>
      </c>
      <c r="I14" s="121">
        <f t="shared" si="2"/>
        <v>0</v>
      </c>
      <c r="J14" s="121">
        <f t="shared" si="2"/>
        <v>0</v>
      </c>
      <c r="K14" s="121">
        <f t="shared" si="2"/>
        <v>0</v>
      </c>
      <c r="L14" s="121">
        <f t="shared" si="2"/>
        <v>0</v>
      </c>
      <c r="M14" s="121">
        <f t="shared" si="2"/>
        <v>0</v>
      </c>
      <c r="N14" s="121">
        <f t="shared" si="2"/>
        <v>0</v>
      </c>
      <c r="O14" s="122">
        <f t="shared" si="2"/>
        <v>0</v>
      </c>
      <c r="P14" s="19"/>
    </row>
    <row r="15" spans="1:29" ht="14.25" thickTop="1">
      <c r="A15" s="13"/>
      <c r="B15" s="113"/>
      <c r="C15" s="11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4"/>
      <c r="P15" s="22"/>
    </row>
    <row r="16" spans="1:29">
      <c r="A16" s="220" t="s">
        <v>18</v>
      </c>
      <c r="B16" s="219"/>
      <c r="C16" s="111"/>
      <c r="D16" s="125">
        <f t="shared" ref="D16:O16" si="3">D10</f>
        <v>0</v>
      </c>
      <c r="E16" s="125">
        <f t="shared" si="3"/>
        <v>0</v>
      </c>
      <c r="F16" s="125">
        <f t="shared" si="3"/>
        <v>0</v>
      </c>
      <c r="G16" s="125">
        <f t="shared" si="3"/>
        <v>0</v>
      </c>
      <c r="H16" s="125">
        <f t="shared" si="3"/>
        <v>0</v>
      </c>
      <c r="I16" s="125">
        <f t="shared" si="3"/>
        <v>0</v>
      </c>
      <c r="J16" s="125">
        <f t="shared" si="3"/>
        <v>0</v>
      </c>
      <c r="K16" s="125">
        <f t="shared" si="3"/>
        <v>0</v>
      </c>
      <c r="L16" s="125">
        <f t="shared" si="3"/>
        <v>0</v>
      </c>
      <c r="M16" s="125">
        <f t="shared" si="3"/>
        <v>0</v>
      </c>
      <c r="N16" s="125">
        <f t="shared" si="3"/>
        <v>0</v>
      </c>
      <c r="O16" s="126">
        <f t="shared" si="3"/>
        <v>0</v>
      </c>
    </row>
    <row r="17" spans="1:16">
      <c r="A17" s="14"/>
      <c r="B17" s="111"/>
      <c r="C17" s="111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</row>
    <row r="18" spans="1:16">
      <c r="A18" s="218" t="s">
        <v>17</v>
      </c>
      <c r="B18" s="219"/>
      <c r="C18" s="111"/>
      <c r="D18" s="127"/>
      <c r="E18" s="127"/>
      <c r="F18" s="129">
        <f>D14+E14+F14</f>
        <v>0</v>
      </c>
      <c r="G18" s="127"/>
      <c r="H18" s="127"/>
      <c r="I18" s="129">
        <f>G14+H14+I14</f>
        <v>0</v>
      </c>
      <c r="J18" s="127"/>
      <c r="K18" s="127"/>
      <c r="L18" s="129">
        <f>J14+K14+L14</f>
        <v>0</v>
      </c>
      <c r="M18" s="127"/>
      <c r="N18" s="127"/>
      <c r="O18" s="130">
        <f>M14+N14+O14</f>
        <v>0</v>
      </c>
      <c r="P18" s="24"/>
    </row>
    <row r="19" spans="1:16">
      <c r="A19" s="15"/>
      <c r="B19" s="16"/>
      <c r="C19" s="16"/>
      <c r="D19" s="16"/>
      <c r="E19" s="16"/>
      <c r="F19" s="16"/>
      <c r="G19" s="114"/>
      <c r="H19" s="114"/>
      <c r="I19" s="114"/>
      <c r="J19" s="114"/>
      <c r="K19" s="114"/>
      <c r="L19" s="114"/>
      <c r="M19" s="114"/>
      <c r="N19" s="114"/>
      <c r="O19" s="115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6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25"/>
      <c r="M25" s="25"/>
      <c r="N25" s="25"/>
      <c r="O25" s="25"/>
    </row>
    <row r="26" spans="1:16">
      <c r="A26" s="25"/>
      <c r="B26" s="83"/>
      <c r="C26" s="83"/>
      <c r="D26" s="25"/>
      <c r="E26" s="25"/>
      <c r="F26" s="25"/>
      <c r="G26" s="25"/>
      <c r="H26" s="110"/>
      <c r="I26" s="110"/>
      <c r="J26" s="110"/>
      <c r="K26" s="110"/>
      <c r="L26" s="110"/>
      <c r="M26" s="25"/>
      <c r="N26" s="26"/>
      <c r="O26" s="25"/>
    </row>
    <row r="27" spans="1:16">
      <c r="A27" s="25"/>
      <c r="B27" s="84" t="s">
        <v>124</v>
      </c>
      <c r="C27" s="84"/>
      <c r="D27" s="25"/>
      <c r="E27" s="25"/>
      <c r="F27" s="25"/>
      <c r="G27" s="25"/>
      <c r="H27" s="85" t="s">
        <v>156</v>
      </c>
      <c r="I27" s="85"/>
      <c r="J27" s="85"/>
      <c r="K27" s="25"/>
      <c r="L27" s="85"/>
      <c r="M27" s="25"/>
      <c r="N27" s="26"/>
      <c r="O27" s="26"/>
    </row>
    <row r="28" spans="1:16">
      <c r="A28" s="25"/>
      <c r="B28" s="83"/>
      <c r="C28" s="83"/>
      <c r="D28" s="25"/>
      <c r="E28" s="83"/>
      <c r="F28" s="83"/>
      <c r="G28" s="83"/>
      <c r="H28" s="85"/>
      <c r="I28" s="83"/>
      <c r="J28" s="83"/>
      <c r="K28" s="85"/>
      <c r="L28" s="85"/>
      <c r="M28" s="25"/>
      <c r="N28" s="26"/>
      <c r="O28" s="26"/>
    </row>
    <row r="29" spans="1:16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25"/>
      <c r="M29" s="25"/>
      <c r="N29" s="25"/>
      <c r="O29" s="25"/>
    </row>
    <row r="30" spans="1:16">
      <c r="A30" s="85"/>
      <c r="B30" s="85"/>
      <c r="C30" s="85"/>
      <c r="D30" s="85"/>
      <c r="E30" s="85"/>
      <c r="F30" s="85"/>
      <c r="G30" s="85"/>
      <c r="H30" s="85"/>
      <c r="I30" s="85"/>
      <c r="J30" s="83"/>
      <c r="K30" s="83"/>
      <c r="L30" s="25"/>
      <c r="M30" s="25"/>
      <c r="N30" s="25"/>
      <c r="O30" s="25"/>
    </row>
    <row r="31" spans="1:16">
      <c r="A31" s="85"/>
      <c r="B31" s="83"/>
      <c r="C31" s="83"/>
      <c r="D31" s="85"/>
      <c r="E31" s="85"/>
      <c r="F31" s="85"/>
      <c r="G31" s="85"/>
      <c r="H31" s="85"/>
      <c r="I31" s="85"/>
      <c r="J31" s="83"/>
      <c r="K31" s="83"/>
      <c r="L31" s="222"/>
      <c r="M31" s="222"/>
      <c r="N31" s="222"/>
      <c r="O31" s="25"/>
    </row>
    <row r="32" spans="1:16">
      <c r="A32" s="26"/>
      <c r="B32" s="221"/>
      <c r="C32" s="221"/>
      <c r="D32" s="221"/>
      <c r="E32" s="26"/>
      <c r="F32" s="26"/>
      <c r="G32" s="221"/>
      <c r="H32" s="221"/>
      <c r="I32" s="221"/>
      <c r="J32" s="27"/>
      <c r="K32" s="27"/>
      <c r="L32" s="217"/>
      <c r="M32" s="217"/>
      <c r="N32" s="217"/>
      <c r="O32" s="25"/>
    </row>
    <row r="33" spans="1:15">
      <c r="A33" s="26"/>
      <c r="B33" s="26"/>
      <c r="C33" s="26"/>
      <c r="D33" s="26"/>
      <c r="E33" s="26"/>
      <c r="F33" s="26"/>
      <c r="G33" s="26"/>
      <c r="H33" s="26"/>
      <c r="I33" s="26"/>
      <c r="J33" s="25"/>
      <c r="K33" s="25"/>
      <c r="L33" s="25"/>
      <c r="M33" s="25"/>
      <c r="N33" s="25"/>
      <c r="O33" s="25"/>
    </row>
    <row r="34" spans="1: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</sheetData>
  <mergeCells count="25">
    <mergeCell ref="A6:O6"/>
    <mergeCell ref="A1:O1"/>
    <mergeCell ref="A2:O2"/>
    <mergeCell ref="A3:O3"/>
    <mergeCell ref="A4:O4"/>
    <mergeCell ref="L32:N32"/>
    <mergeCell ref="A14:B14"/>
    <mergeCell ref="A16:B16"/>
    <mergeCell ref="A18:B18"/>
    <mergeCell ref="B32:D32"/>
    <mergeCell ref="G32:I32"/>
    <mergeCell ref="L31:N31"/>
    <mergeCell ref="A10:A11"/>
    <mergeCell ref="B10:B11"/>
    <mergeCell ref="A7:A9"/>
    <mergeCell ref="B7:B9"/>
    <mergeCell ref="C7:C9"/>
    <mergeCell ref="D7:F7"/>
    <mergeCell ref="G7:I7"/>
    <mergeCell ref="J7:L7"/>
    <mergeCell ref="M7:O7"/>
    <mergeCell ref="D8:F8"/>
    <mergeCell ref="G8:I8"/>
    <mergeCell ref="J8:L8"/>
    <mergeCell ref="M8:O8"/>
  </mergeCells>
  <pageMargins left="0.7" right="0.7" top="0.75" bottom="0.7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U74"/>
  <sheetViews>
    <sheetView zoomScale="70" zoomScaleNormal="70" workbookViewId="0">
      <selection activeCell="A3" sqref="A3"/>
    </sheetView>
  </sheetViews>
  <sheetFormatPr baseColWidth="10" defaultColWidth="9.28515625" defaultRowHeight="13.5"/>
  <cols>
    <col min="1" max="1" width="34.7109375" style="2" customWidth="1"/>
    <col min="2" max="2" width="51.5703125" style="2" bestFit="1" customWidth="1"/>
    <col min="3" max="3" width="1.5703125" style="2" customWidth="1"/>
    <col min="4" max="4" width="23" style="2" bestFit="1" customWidth="1"/>
    <col min="5" max="5" width="2.42578125" style="2" customWidth="1"/>
    <col min="6" max="6" width="12" style="2" customWidth="1"/>
    <col min="7" max="7" width="10.7109375" style="2" customWidth="1"/>
    <col min="8" max="8" width="13.5703125" style="2" customWidth="1"/>
    <col min="9" max="9" width="1.42578125" style="2" customWidth="1"/>
    <col min="10" max="10" width="10.5703125" style="2" customWidth="1"/>
    <col min="11" max="11" width="10.7109375" style="2" customWidth="1"/>
    <col min="12" max="12" width="13.28515625" style="2" customWidth="1"/>
    <col min="13" max="13" width="1.5703125" style="2" customWidth="1"/>
    <col min="14" max="14" width="19.42578125" style="2" customWidth="1"/>
    <col min="15" max="15" width="1.5703125" style="2" customWidth="1"/>
    <col min="16" max="16" width="13.5703125" style="2" bestFit="1" customWidth="1"/>
    <col min="17" max="17" width="2.42578125" style="2" customWidth="1"/>
    <col min="18" max="18" width="18.5703125" style="2" bestFit="1" customWidth="1"/>
    <col min="19" max="19" width="18.42578125" style="2" bestFit="1" customWidth="1"/>
    <col min="20" max="20" width="18" style="2" bestFit="1" customWidth="1"/>
    <col min="21" max="21" width="20.28515625" style="2" bestFit="1" customWidth="1"/>
    <col min="22" max="16384" width="9.28515625" style="2"/>
  </cols>
  <sheetData>
    <row r="1" spans="1:21" ht="20.100000000000001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8"/>
    </row>
    <row r="2" spans="1:21" ht="20.100000000000001" customHeight="1">
      <c r="A2" s="236" t="s">
        <v>169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9"/>
    </row>
    <row r="3" spans="1:21" ht="20.100000000000001" customHeight="1">
      <c r="A3" s="151" t="s">
        <v>73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53"/>
      <c r="T3" s="153"/>
      <c r="U3" s="29"/>
    </row>
    <row r="4" spans="1:21" ht="20.100000000000001" customHeight="1">
      <c r="A4" s="238" t="s">
        <v>106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30"/>
    </row>
    <row r="5" spans="1:21" ht="20.100000000000001" customHeight="1">
      <c r="A5" s="154" t="s">
        <v>167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30"/>
    </row>
    <row r="6" spans="1:21" ht="19.5">
      <c r="A6" s="240" t="s">
        <v>74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32"/>
    </row>
    <row r="7" spans="1:21" ht="30" customHeight="1">
      <c r="A7" s="241" t="str">
        <f>'Hoja de trabajo'!C7</f>
        <v>NOMBRE DE LA UNIVERSIDAD</v>
      </c>
      <c r="B7" s="242" t="s">
        <v>36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156"/>
      <c r="R7" s="156"/>
      <c r="S7" s="156"/>
      <c r="T7" s="156"/>
      <c r="U7" s="157"/>
    </row>
    <row r="8" spans="1:21" ht="30" customHeight="1">
      <c r="A8" s="241"/>
      <c r="B8" s="158" t="s">
        <v>75</v>
      </c>
      <c r="C8" s="159"/>
      <c r="D8" s="158" t="s">
        <v>88</v>
      </c>
      <c r="E8" s="159"/>
      <c r="F8" s="243" t="s">
        <v>37</v>
      </c>
      <c r="G8" s="243"/>
      <c r="H8" s="243"/>
      <c r="I8" s="159"/>
      <c r="J8" s="243" t="s">
        <v>38</v>
      </c>
      <c r="K8" s="243"/>
      <c r="L8" s="243"/>
      <c r="M8" s="159"/>
      <c r="N8" s="158" t="s">
        <v>39</v>
      </c>
      <c r="O8" s="159"/>
      <c r="P8" s="158" t="s">
        <v>40</v>
      </c>
      <c r="Q8" s="157"/>
      <c r="R8" s="242" t="s">
        <v>41</v>
      </c>
      <c r="S8" s="242"/>
      <c r="T8" s="242"/>
      <c r="U8" s="242"/>
    </row>
    <row r="9" spans="1:21" ht="30" customHeight="1">
      <c r="A9" s="160"/>
      <c r="B9" s="161"/>
      <c r="C9" s="161"/>
      <c r="D9" s="161"/>
      <c r="E9" s="161"/>
      <c r="F9" s="159" t="s">
        <v>31</v>
      </c>
      <c r="G9" s="159" t="s">
        <v>30</v>
      </c>
      <c r="H9" s="159" t="s">
        <v>29</v>
      </c>
      <c r="I9" s="161"/>
      <c r="J9" s="159" t="s">
        <v>31</v>
      </c>
      <c r="K9" s="159" t="s">
        <v>30</v>
      </c>
      <c r="L9" s="159" t="s">
        <v>29</v>
      </c>
      <c r="M9" s="161"/>
      <c r="N9" s="161"/>
      <c r="O9" s="161"/>
      <c r="P9" s="161"/>
      <c r="Q9" s="161"/>
      <c r="R9" s="159" t="s">
        <v>31</v>
      </c>
      <c r="S9" s="159" t="s">
        <v>30</v>
      </c>
      <c r="T9" s="159" t="s">
        <v>29</v>
      </c>
      <c r="U9" s="162" t="s">
        <v>83</v>
      </c>
    </row>
    <row r="10" spans="1:21" ht="17.25" customHeight="1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  <c r="K10" s="52"/>
      <c r="L10" s="52"/>
      <c r="M10" s="51"/>
      <c r="N10" s="51"/>
      <c r="O10" s="51"/>
      <c r="P10" s="51"/>
      <c r="Q10" s="51"/>
      <c r="R10" s="53"/>
      <c r="S10" s="53"/>
      <c r="T10" s="53"/>
      <c r="U10" s="53"/>
    </row>
    <row r="11" spans="1:21" ht="15">
      <c r="A11" s="245" t="str">
        <f>'Hoja de trabajo'!$A$1</f>
        <v>NOMBRE DE LA UNIVERSIDAD</v>
      </c>
      <c r="B11" s="54" t="s">
        <v>126</v>
      </c>
      <c r="C11" s="55"/>
      <c r="D11" s="56" t="s">
        <v>66</v>
      </c>
      <c r="E11" s="55"/>
      <c r="F11" s="57"/>
      <c r="G11" s="57"/>
      <c r="H11" s="57"/>
      <c r="I11" s="58"/>
      <c r="J11" s="56"/>
      <c r="K11" s="56"/>
      <c r="L11" s="56"/>
      <c r="M11" s="58"/>
      <c r="N11" s="56" t="s">
        <v>69</v>
      </c>
      <c r="O11" s="56"/>
      <c r="P11" s="248" t="s">
        <v>76</v>
      </c>
      <c r="Q11" s="58"/>
      <c r="R11" s="59">
        <f>F11*J11</f>
        <v>0</v>
      </c>
      <c r="S11" s="59">
        <f t="shared" ref="S11:T11" si="0">G11*K11</f>
        <v>0</v>
      </c>
      <c r="T11" s="59">
        <f t="shared" si="0"/>
        <v>0</v>
      </c>
      <c r="U11" s="60">
        <f>(R11+S11+T11)</f>
        <v>0</v>
      </c>
    </row>
    <row r="12" spans="1:21" ht="15">
      <c r="A12" s="246"/>
      <c r="B12" s="61" t="s">
        <v>127</v>
      </c>
      <c r="C12" s="62"/>
      <c r="D12" s="63" t="s">
        <v>66</v>
      </c>
      <c r="E12" s="62"/>
      <c r="F12" s="64"/>
      <c r="G12" s="65"/>
      <c r="H12" s="65"/>
      <c r="I12" s="62"/>
      <c r="J12" s="63"/>
      <c r="K12" s="63"/>
      <c r="L12" s="63"/>
      <c r="M12" s="62"/>
      <c r="N12" s="63" t="s">
        <v>69</v>
      </c>
      <c r="O12" s="63"/>
      <c r="P12" s="249"/>
      <c r="Q12" s="62"/>
      <c r="R12" s="66">
        <f t="shared" ref="R12:R48" si="1">F12*J12</f>
        <v>0</v>
      </c>
      <c r="S12" s="66">
        <f t="shared" ref="S12:S48" si="2">G12*K12</f>
        <v>0</v>
      </c>
      <c r="T12" s="66">
        <f t="shared" ref="T12:T48" si="3">H12*L12</f>
        <v>0</v>
      </c>
      <c r="U12" s="67">
        <f t="shared" ref="U12:U48" si="4">(R12+S12+T12)</f>
        <v>0</v>
      </c>
    </row>
    <row r="13" spans="1:21" ht="15">
      <c r="A13" s="246" t="str">
        <f>'Hoja de trabajo'!$A$1</f>
        <v>NOMBRE DE LA UNIVERSIDAD</v>
      </c>
      <c r="B13" s="61" t="s">
        <v>130</v>
      </c>
      <c r="C13" s="62"/>
      <c r="D13" s="63" t="s">
        <v>66</v>
      </c>
      <c r="E13" s="62"/>
      <c r="F13" s="64"/>
      <c r="G13" s="65"/>
      <c r="H13" s="65"/>
      <c r="I13" s="62"/>
      <c r="J13" s="63"/>
      <c r="K13" s="63"/>
      <c r="L13" s="63"/>
      <c r="M13" s="62"/>
      <c r="N13" s="63" t="s">
        <v>69</v>
      </c>
      <c r="O13" s="63"/>
      <c r="P13" s="249"/>
      <c r="Q13" s="62"/>
      <c r="R13" s="66">
        <f t="shared" si="1"/>
        <v>0</v>
      </c>
      <c r="S13" s="66">
        <f t="shared" si="2"/>
        <v>0</v>
      </c>
      <c r="T13" s="66">
        <f t="shared" si="3"/>
        <v>0</v>
      </c>
      <c r="U13" s="67">
        <f t="shared" si="4"/>
        <v>0</v>
      </c>
    </row>
    <row r="14" spans="1:21" ht="15">
      <c r="A14" s="246"/>
      <c r="B14" s="61" t="s">
        <v>128</v>
      </c>
      <c r="C14" s="62"/>
      <c r="D14" s="63" t="s">
        <v>66</v>
      </c>
      <c r="E14" s="62"/>
      <c r="F14" s="64"/>
      <c r="G14" s="65"/>
      <c r="H14" s="65"/>
      <c r="I14" s="62"/>
      <c r="J14" s="63"/>
      <c r="K14" s="63"/>
      <c r="L14" s="63"/>
      <c r="M14" s="62"/>
      <c r="N14" s="63" t="s">
        <v>69</v>
      </c>
      <c r="O14" s="63"/>
      <c r="P14" s="249"/>
      <c r="Q14" s="62"/>
      <c r="R14" s="66">
        <f t="shared" si="1"/>
        <v>0</v>
      </c>
      <c r="S14" s="66">
        <f t="shared" si="2"/>
        <v>0</v>
      </c>
      <c r="T14" s="66">
        <f t="shared" si="3"/>
        <v>0</v>
      </c>
      <c r="U14" s="67">
        <f t="shared" si="4"/>
        <v>0</v>
      </c>
    </row>
    <row r="15" spans="1:21" ht="15">
      <c r="A15" s="246" t="str">
        <f>'Hoja de trabajo'!$A$1</f>
        <v>NOMBRE DE LA UNIVERSIDAD</v>
      </c>
      <c r="B15" s="61" t="s">
        <v>131</v>
      </c>
      <c r="C15" s="62"/>
      <c r="D15" s="63" t="s">
        <v>66</v>
      </c>
      <c r="E15" s="62"/>
      <c r="F15" s="64"/>
      <c r="G15" s="65"/>
      <c r="H15" s="65"/>
      <c r="I15" s="62"/>
      <c r="J15" s="63"/>
      <c r="K15" s="63"/>
      <c r="L15" s="63"/>
      <c r="M15" s="62"/>
      <c r="N15" s="63" t="s">
        <v>69</v>
      </c>
      <c r="O15" s="63"/>
      <c r="P15" s="249"/>
      <c r="Q15" s="62"/>
      <c r="R15" s="66">
        <f t="shared" si="1"/>
        <v>0</v>
      </c>
      <c r="S15" s="66">
        <f t="shared" si="2"/>
        <v>0</v>
      </c>
      <c r="T15" s="66">
        <f t="shared" si="3"/>
        <v>0</v>
      </c>
      <c r="U15" s="67">
        <f t="shared" si="4"/>
        <v>0</v>
      </c>
    </row>
    <row r="16" spans="1:21" ht="15">
      <c r="A16" s="246"/>
      <c r="B16" s="61" t="s">
        <v>56</v>
      </c>
      <c r="C16" s="62"/>
      <c r="D16" s="63" t="s">
        <v>66</v>
      </c>
      <c r="E16" s="62"/>
      <c r="F16" s="64"/>
      <c r="G16" s="65"/>
      <c r="H16" s="65"/>
      <c r="I16" s="62"/>
      <c r="J16" s="63"/>
      <c r="K16" s="63"/>
      <c r="L16" s="63"/>
      <c r="M16" s="62"/>
      <c r="N16" s="63" t="s">
        <v>70</v>
      </c>
      <c r="O16" s="63"/>
      <c r="P16" s="249"/>
      <c r="Q16" s="62"/>
      <c r="R16" s="66">
        <f t="shared" si="1"/>
        <v>0</v>
      </c>
      <c r="S16" s="66">
        <f t="shared" si="2"/>
        <v>0</v>
      </c>
      <c r="T16" s="66">
        <f t="shared" si="3"/>
        <v>0</v>
      </c>
      <c r="U16" s="67">
        <f>(R16+S16+T16)</f>
        <v>0</v>
      </c>
    </row>
    <row r="17" spans="1:21" ht="15">
      <c r="A17" s="246" t="str">
        <f>'Hoja de trabajo'!$A$1</f>
        <v>NOMBRE DE LA UNIVERSIDAD</v>
      </c>
      <c r="B17" s="61" t="s">
        <v>57</v>
      </c>
      <c r="C17" s="62"/>
      <c r="D17" s="63" t="s">
        <v>66</v>
      </c>
      <c r="E17" s="62"/>
      <c r="F17" s="64"/>
      <c r="G17" s="65"/>
      <c r="H17" s="65"/>
      <c r="I17" s="62"/>
      <c r="J17" s="63"/>
      <c r="K17" s="63"/>
      <c r="L17" s="63"/>
      <c r="M17" s="62"/>
      <c r="N17" s="63" t="s">
        <v>70</v>
      </c>
      <c r="O17" s="63"/>
      <c r="P17" s="249"/>
      <c r="Q17" s="62"/>
      <c r="R17" s="66">
        <f t="shared" si="1"/>
        <v>0</v>
      </c>
      <c r="S17" s="66">
        <f t="shared" si="2"/>
        <v>0</v>
      </c>
      <c r="T17" s="66">
        <f t="shared" si="3"/>
        <v>0</v>
      </c>
      <c r="U17" s="67">
        <f t="shared" si="4"/>
        <v>0</v>
      </c>
    </row>
    <row r="18" spans="1:21" ht="15">
      <c r="A18" s="246"/>
      <c r="B18" s="61" t="s">
        <v>129</v>
      </c>
      <c r="C18" s="62"/>
      <c r="D18" s="63" t="s">
        <v>66</v>
      </c>
      <c r="E18" s="62"/>
      <c r="F18" s="64"/>
      <c r="G18" s="65"/>
      <c r="H18" s="65"/>
      <c r="I18" s="62"/>
      <c r="J18" s="63"/>
      <c r="K18" s="63"/>
      <c r="L18" s="63"/>
      <c r="M18" s="62"/>
      <c r="N18" s="63" t="s">
        <v>70</v>
      </c>
      <c r="O18" s="63"/>
      <c r="P18" s="249"/>
      <c r="Q18" s="62"/>
      <c r="R18" s="66">
        <f t="shared" si="1"/>
        <v>0</v>
      </c>
      <c r="S18" s="66">
        <f t="shared" si="2"/>
        <v>0</v>
      </c>
      <c r="T18" s="66">
        <f t="shared" si="3"/>
        <v>0</v>
      </c>
      <c r="U18" s="67">
        <f t="shared" si="4"/>
        <v>0</v>
      </c>
    </row>
    <row r="19" spans="1:21" ht="15">
      <c r="A19" s="246" t="str">
        <f>'Hoja de trabajo'!$A$1</f>
        <v>NOMBRE DE LA UNIVERSIDAD</v>
      </c>
      <c r="B19" s="61" t="s">
        <v>60</v>
      </c>
      <c r="C19" s="62"/>
      <c r="D19" s="63" t="s">
        <v>68</v>
      </c>
      <c r="E19" s="62"/>
      <c r="F19" s="64"/>
      <c r="G19" s="65"/>
      <c r="H19" s="65"/>
      <c r="I19" s="62"/>
      <c r="J19" s="63"/>
      <c r="K19" s="63"/>
      <c r="L19" s="63"/>
      <c r="M19" s="62"/>
      <c r="N19" s="63" t="s">
        <v>70</v>
      </c>
      <c r="O19" s="63"/>
      <c r="P19" s="249"/>
      <c r="Q19" s="62"/>
      <c r="R19" s="66">
        <f t="shared" si="1"/>
        <v>0</v>
      </c>
      <c r="S19" s="66">
        <f t="shared" si="2"/>
        <v>0</v>
      </c>
      <c r="T19" s="66">
        <f t="shared" si="3"/>
        <v>0</v>
      </c>
      <c r="U19" s="67">
        <f t="shared" si="4"/>
        <v>0</v>
      </c>
    </row>
    <row r="20" spans="1:21" ht="15">
      <c r="A20" s="246"/>
      <c r="B20" s="61" t="s">
        <v>61</v>
      </c>
      <c r="C20" s="62"/>
      <c r="D20" s="63" t="s">
        <v>68</v>
      </c>
      <c r="E20" s="62"/>
      <c r="F20" s="64"/>
      <c r="G20" s="65"/>
      <c r="H20" s="65"/>
      <c r="I20" s="62"/>
      <c r="J20" s="63"/>
      <c r="K20" s="63"/>
      <c r="L20" s="63"/>
      <c r="M20" s="62"/>
      <c r="N20" s="63" t="s">
        <v>70</v>
      </c>
      <c r="O20" s="63"/>
      <c r="P20" s="249"/>
      <c r="Q20" s="62"/>
      <c r="R20" s="66">
        <f t="shared" si="1"/>
        <v>0</v>
      </c>
      <c r="S20" s="66">
        <f t="shared" si="2"/>
        <v>0</v>
      </c>
      <c r="T20" s="66">
        <f t="shared" si="3"/>
        <v>0</v>
      </c>
      <c r="U20" s="67">
        <f t="shared" si="4"/>
        <v>0</v>
      </c>
    </row>
    <row r="21" spans="1:21" ht="15">
      <c r="A21" s="246" t="str">
        <f>'Hoja de trabajo'!$A$1</f>
        <v>NOMBRE DE LA UNIVERSIDAD</v>
      </c>
      <c r="B21" s="61" t="s">
        <v>62</v>
      </c>
      <c r="C21" s="62"/>
      <c r="D21" s="63" t="s">
        <v>68</v>
      </c>
      <c r="E21" s="62"/>
      <c r="F21" s="64"/>
      <c r="G21" s="65"/>
      <c r="H21" s="65"/>
      <c r="I21" s="62"/>
      <c r="J21" s="63"/>
      <c r="K21" s="63"/>
      <c r="L21" s="63"/>
      <c r="M21" s="62"/>
      <c r="N21" s="63" t="s">
        <v>70</v>
      </c>
      <c r="O21" s="63"/>
      <c r="P21" s="249"/>
      <c r="Q21" s="62"/>
      <c r="R21" s="66">
        <f t="shared" si="1"/>
        <v>0</v>
      </c>
      <c r="S21" s="66">
        <f t="shared" si="2"/>
        <v>0</v>
      </c>
      <c r="T21" s="66">
        <f t="shared" si="3"/>
        <v>0</v>
      </c>
      <c r="U21" s="67">
        <f>(R21+S21+T21)</f>
        <v>0</v>
      </c>
    </row>
    <row r="22" spans="1:21" ht="15">
      <c r="A22" s="246"/>
      <c r="B22" s="61" t="s">
        <v>63</v>
      </c>
      <c r="C22" s="62"/>
      <c r="D22" s="63" t="s">
        <v>68</v>
      </c>
      <c r="E22" s="62"/>
      <c r="F22" s="64"/>
      <c r="G22" s="65"/>
      <c r="H22" s="65"/>
      <c r="I22" s="62"/>
      <c r="J22" s="63"/>
      <c r="K22" s="63"/>
      <c r="L22" s="63"/>
      <c r="M22" s="62"/>
      <c r="N22" s="63" t="s">
        <v>70</v>
      </c>
      <c r="O22" s="63"/>
      <c r="P22" s="249"/>
      <c r="Q22" s="62"/>
      <c r="R22" s="66">
        <f t="shared" si="1"/>
        <v>0</v>
      </c>
      <c r="S22" s="66">
        <f t="shared" si="2"/>
        <v>0</v>
      </c>
      <c r="T22" s="66">
        <f t="shared" si="3"/>
        <v>0</v>
      </c>
      <c r="U22" s="67">
        <f t="shared" si="4"/>
        <v>0</v>
      </c>
    </row>
    <row r="23" spans="1:21" ht="15">
      <c r="A23" s="246" t="str">
        <f>'Hoja de trabajo'!$A$1</f>
        <v>NOMBRE DE LA UNIVERSIDAD</v>
      </c>
      <c r="B23" s="61" t="s">
        <v>64</v>
      </c>
      <c r="C23" s="62"/>
      <c r="D23" s="63" t="s">
        <v>68</v>
      </c>
      <c r="E23" s="62"/>
      <c r="F23" s="64"/>
      <c r="G23" s="65"/>
      <c r="H23" s="65"/>
      <c r="I23" s="62"/>
      <c r="J23" s="63"/>
      <c r="K23" s="63"/>
      <c r="L23" s="63"/>
      <c r="M23" s="62"/>
      <c r="N23" s="63" t="s">
        <v>70</v>
      </c>
      <c r="O23" s="63"/>
      <c r="P23" s="249"/>
      <c r="Q23" s="62"/>
      <c r="R23" s="66">
        <f t="shared" si="1"/>
        <v>0</v>
      </c>
      <c r="S23" s="66">
        <f t="shared" si="2"/>
        <v>0</v>
      </c>
      <c r="T23" s="66">
        <f t="shared" si="3"/>
        <v>0</v>
      </c>
      <c r="U23" s="67">
        <f t="shared" si="4"/>
        <v>0</v>
      </c>
    </row>
    <row r="24" spans="1:21" ht="15">
      <c r="A24" s="246"/>
      <c r="B24" s="61" t="s">
        <v>65</v>
      </c>
      <c r="C24" s="62"/>
      <c r="D24" s="63" t="s">
        <v>68</v>
      </c>
      <c r="E24" s="62"/>
      <c r="F24" s="64"/>
      <c r="G24" s="65"/>
      <c r="H24" s="65"/>
      <c r="I24" s="62"/>
      <c r="J24" s="63"/>
      <c r="K24" s="63"/>
      <c r="L24" s="63"/>
      <c r="M24" s="62"/>
      <c r="N24" s="63" t="s">
        <v>70</v>
      </c>
      <c r="O24" s="63"/>
      <c r="P24" s="249"/>
      <c r="Q24" s="62"/>
      <c r="R24" s="66">
        <f t="shared" si="1"/>
        <v>0</v>
      </c>
      <c r="S24" s="66">
        <f t="shared" si="2"/>
        <v>0</v>
      </c>
      <c r="T24" s="66">
        <f t="shared" si="3"/>
        <v>0</v>
      </c>
      <c r="U24" s="67">
        <f t="shared" si="4"/>
        <v>0</v>
      </c>
    </row>
    <row r="25" spans="1:21" ht="15">
      <c r="A25" s="246" t="str">
        <f>'Hoja de trabajo'!$A$1</f>
        <v>NOMBRE DE LA UNIVERSIDAD</v>
      </c>
      <c r="B25" s="61" t="s">
        <v>132</v>
      </c>
      <c r="C25" s="62"/>
      <c r="D25" s="63" t="s">
        <v>68</v>
      </c>
      <c r="E25" s="62"/>
      <c r="F25" s="64"/>
      <c r="G25" s="65"/>
      <c r="H25" s="65"/>
      <c r="I25" s="62"/>
      <c r="J25" s="63"/>
      <c r="K25" s="63"/>
      <c r="L25" s="63"/>
      <c r="M25" s="62"/>
      <c r="N25" s="63" t="s">
        <v>70</v>
      </c>
      <c r="O25" s="63"/>
      <c r="P25" s="249"/>
      <c r="Q25" s="62"/>
      <c r="R25" s="66">
        <f t="shared" si="1"/>
        <v>0</v>
      </c>
      <c r="S25" s="66">
        <f t="shared" si="2"/>
        <v>0</v>
      </c>
      <c r="T25" s="66">
        <f t="shared" si="3"/>
        <v>0</v>
      </c>
      <c r="U25" s="67">
        <f t="shared" si="4"/>
        <v>0</v>
      </c>
    </row>
    <row r="26" spans="1:21" ht="15">
      <c r="A26" s="246"/>
      <c r="B26" s="61" t="s">
        <v>133</v>
      </c>
      <c r="C26" s="62"/>
      <c r="D26" s="63" t="s">
        <v>68</v>
      </c>
      <c r="E26" s="62"/>
      <c r="F26" s="64"/>
      <c r="G26" s="65"/>
      <c r="H26" s="65"/>
      <c r="I26" s="62"/>
      <c r="J26" s="63"/>
      <c r="K26" s="63"/>
      <c r="L26" s="63"/>
      <c r="M26" s="62"/>
      <c r="N26" s="63" t="s">
        <v>70</v>
      </c>
      <c r="O26" s="63"/>
      <c r="P26" s="249"/>
      <c r="Q26" s="62"/>
      <c r="R26" s="66">
        <f t="shared" si="1"/>
        <v>0</v>
      </c>
      <c r="S26" s="66">
        <f t="shared" si="2"/>
        <v>0</v>
      </c>
      <c r="T26" s="66">
        <f t="shared" si="3"/>
        <v>0</v>
      </c>
      <c r="U26" s="67">
        <f t="shared" si="4"/>
        <v>0</v>
      </c>
    </row>
    <row r="27" spans="1:21" ht="15">
      <c r="A27" s="246" t="str">
        <f>'Hoja de trabajo'!$A$1</f>
        <v>NOMBRE DE LA UNIVERSIDAD</v>
      </c>
      <c r="B27" s="61" t="s">
        <v>134</v>
      </c>
      <c r="C27" s="62"/>
      <c r="D27" s="63" t="s">
        <v>68</v>
      </c>
      <c r="E27" s="62"/>
      <c r="F27" s="64"/>
      <c r="G27" s="65"/>
      <c r="H27" s="65"/>
      <c r="I27" s="62"/>
      <c r="J27" s="63"/>
      <c r="K27" s="63"/>
      <c r="L27" s="63"/>
      <c r="M27" s="62"/>
      <c r="N27" s="63" t="s">
        <v>70</v>
      </c>
      <c r="O27" s="63"/>
      <c r="P27" s="249"/>
      <c r="Q27" s="62"/>
      <c r="R27" s="66">
        <f t="shared" si="1"/>
        <v>0</v>
      </c>
      <c r="S27" s="66">
        <f t="shared" si="2"/>
        <v>0</v>
      </c>
      <c r="T27" s="66">
        <f t="shared" si="3"/>
        <v>0</v>
      </c>
      <c r="U27" s="67">
        <f t="shared" si="4"/>
        <v>0</v>
      </c>
    </row>
    <row r="28" spans="1:21" ht="15">
      <c r="A28" s="246"/>
      <c r="B28" s="61" t="s">
        <v>135</v>
      </c>
      <c r="C28" s="62"/>
      <c r="D28" s="63" t="s">
        <v>68</v>
      </c>
      <c r="E28" s="62"/>
      <c r="F28" s="64"/>
      <c r="G28" s="65"/>
      <c r="H28" s="65"/>
      <c r="I28" s="62"/>
      <c r="J28" s="63"/>
      <c r="K28" s="63"/>
      <c r="L28" s="63"/>
      <c r="M28" s="62"/>
      <c r="N28" s="63" t="s">
        <v>70</v>
      </c>
      <c r="O28" s="63"/>
      <c r="P28" s="249"/>
      <c r="Q28" s="62"/>
      <c r="R28" s="66">
        <f t="shared" si="1"/>
        <v>0</v>
      </c>
      <c r="S28" s="66">
        <f t="shared" si="2"/>
        <v>0</v>
      </c>
      <c r="T28" s="66">
        <f t="shared" si="3"/>
        <v>0</v>
      </c>
      <c r="U28" s="67">
        <f t="shared" si="4"/>
        <v>0</v>
      </c>
    </row>
    <row r="29" spans="1:21" ht="15">
      <c r="A29" s="246" t="str">
        <f>'Hoja de trabajo'!$A$1</f>
        <v>NOMBRE DE LA UNIVERSIDAD</v>
      </c>
      <c r="B29" s="61" t="s">
        <v>136</v>
      </c>
      <c r="C29" s="62"/>
      <c r="D29" s="63" t="s">
        <v>67</v>
      </c>
      <c r="E29" s="62"/>
      <c r="F29" s="64"/>
      <c r="G29" s="65"/>
      <c r="H29" s="65"/>
      <c r="I29" s="62"/>
      <c r="J29" s="63"/>
      <c r="K29" s="63"/>
      <c r="L29" s="63"/>
      <c r="M29" s="62"/>
      <c r="N29" s="63" t="s">
        <v>70</v>
      </c>
      <c r="O29" s="63"/>
      <c r="P29" s="249"/>
      <c r="Q29" s="62"/>
      <c r="R29" s="66">
        <f t="shared" si="1"/>
        <v>0</v>
      </c>
      <c r="S29" s="66">
        <f t="shared" si="2"/>
        <v>0</v>
      </c>
      <c r="T29" s="66">
        <f t="shared" si="3"/>
        <v>0</v>
      </c>
      <c r="U29" s="67">
        <f t="shared" si="4"/>
        <v>0</v>
      </c>
    </row>
    <row r="30" spans="1:21" ht="15">
      <c r="A30" s="246"/>
      <c r="B30" s="61" t="s">
        <v>137</v>
      </c>
      <c r="C30" s="62"/>
      <c r="D30" s="63" t="s">
        <v>67</v>
      </c>
      <c r="E30" s="62"/>
      <c r="F30" s="64"/>
      <c r="G30" s="65"/>
      <c r="H30" s="65"/>
      <c r="I30" s="62"/>
      <c r="J30" s="63"/>
      <c r="K30" s="63"/>
      <c r="L30" s="63"/>
      <c r="M30" s="62"/>
      <c r="N30" s="63" t="s">
        <v>70</v>
      </c>
      <c r="O30" s="63"/>
      <c r="P30" s="249"/>
      <c r="Q30" s="62"/>
      <c r="R30" s="66">
        <f t="shared" si="1"/>
        <v>0</v>
      </c>
      <c r="S30" s="66">
        <f t="shared" si="2"/>
        <v>0</v>
      </c>
      <c r="T30" s="66">
        <f t="shared" si="3"/>
        <v>0</v>
      </c>
      <c r="U30" s="67">
        <f t="shared" si="4"/>
        <v>0</v>
      </c>
    </row>
    <row r="31" spans="1:21" ht="15">
      <c r="A31" s="246" t="str">
        <f>'Hoja de trabajo'!$A$1</f>
        <v>NOMBRE DE LA UNIVERSIDAD</v>
      </c>
      <c r="B31" s="61" t="s">
        <v>58</v>
      </c>
      <c r="C31" s="62"/>
      <c r="D31" s="63" t="s">
        <v>67</v>
      </c>
      <c r="E31" s="62"/>
      <c r="F31" s="64"/>
      <c r="G31" s="65"/>
      <c r="H31" s="65"/>
      <c r="I31" s="62"/>
      <c r="J31" s="63"/>
      <c r="K31" s="63"/>
      <c r="L31" s="63"/>
      <c r="M31" s="62"/>
      <c r="N31" s="63" t="s">
        <v>70</v>
      </c>
      <c r="O31" s="63"/>
      <c r="P31" s="249"/>
      <c r="Q31" s="62"/>
      <c r="R31" s="66">
        <f t="shared" si="1"/>
        <v>0</v>
      </c>
      <c r="S31" s="66">
        <f t="shared" si="2"/>
        <v>0</v>
      </c>
      <c r="T31" s="66">
        <f t="shared" si="3"/>
        <v>0</v>
      </c>
      <c r="U31" s="67">
        <f t="shared" si="4"/>
        <v>0</v>
      </c>
    </row>
    <row r="32" spans="1:21" ht="15">
      <c r="A32" s="246"/>
      <c r="B32" s="61" t="s">
        <v>138</v>
      </c>
      <c r="C32" s="62"/>
      <c r="D32" s="63" t="s">
        <v>67</v>
      </c>
      <c r="E32" s="62"/>
      <c r="F32" s="64"/>
      <c r="G32" s="65"/>
      <c r="H32" s="65"/>
      <c r="I32" s="62"/>
      <c r="J32" s="63"/>
      <c r="K32" s="63"/>
      <c r="L32" s="63"/>
      <c r="M32" s="62"/>
      <c r="N32" s="63" t="s">
        <v>70</v>
      </c>
      <c r="O32" s="63"/>
      <c r="P32" s="249"/>
      <c r="Q32" s="62"/>
      <c r="R32" s="66">
        <f t="shared" si="1"/>
        <v>0</v>
      </c>
      <c r="S32" s="66">
        <f t="shared" si="2"/>
        <v>0</v>
      </c>
      <c r="T32" s="66">
        <f t="shared" si="3"/>
        <v>0</v>
      </c>
      <c r="U32" s="67">
        <f t="shared" si="4"/>
        <v>0</v>
      </c>
    </row>
    <row r="33" spans="1:21" ht="15">
      <c r="A33" s="246" t="str">
        <f>'Hoja de trabajo'!$A$1</f>
        <v>NOMBRE DE LA UNIVERSIDAD</v>
      </c>
      <c r="B33" s="61" t="s">
        <v>59</v>
      </c>
      <c r="C33" s="62"/>
      <c r="D33" s="63" t="s">
        <v>67</v>
      </c>
      <c r="E33" s="62"/>
      <c r="F33" s="64"/>
      <c r="G33" s="65"/>
      <c r="H33" s="65"/>
      <c r="I33" s="62"/>
      <c r="J33" s="63"/>
      <c r="K33" s="63"/>
      <c r="L33" s="63"/>
      <c r="M33" s="62"/>
      <c r="N33" s="63" t="s">
        <v>70</v>
      </c>
      <c r="O33" s="63"/>
      <c r="P33" s="249"/>
      <c r="Q33" s="62"/>
      <c r="R33" s="66">
        <f t="shared" si="1"/>
        <v>0</v>
      </c>
      <c r="S33" s="66">
        <f t="shared" si="2"/>
        <v>0</v>
      </c>
      <c r="T33" s="66">
        <f t="shared" si="3"/>
        <v>0</v>
      </c>
      <c r="U33" s="67">
        <f t="shared" si="4"/>
        <v>0</v>
      </c>
    </row>
    <row r="34" spans="1:21" ht="15">
      <c r="A34" s="246"/>
      <c r="B34" s="61" t="s">
        <v>139</v>
      </c>
      <c r="C34" s="62"/>
      <c r="D34" s="63" t="s">
        <v>67</v>
      </c>
      <c r="E34" s="62"/>
      <c r="F34" s="64"/>
      <c r="G34" s="65"/>
      <c r="H34" s="65"/>
      <c r="I34" s="62"/>
      <c r="J34" s="63"/>
      <c r="K34" s="63"/>
      <c r="L34" s="63"/>
      <c r="M34" s="62"/>
      <c r="N34" s="63" t="s">
        <v>70</v>
      </c>
      <c r="O34" s="63"/>
      <c r="P34" s="249"/>
      <c r="Q34" s="62"/>
      <c r="R34" s="66">
        <f t="shared" si="1"/>
        <v>0</v>
      </c>
      <c r="S34" s="66">
        <f t="shared" si="2"/>
        <v>0</v>
      </c>
      <c r="T34" s="66">
        <f t="shared" si="3"/>
        <v>0</v>
      </c>
      <c r="U34" s="67">
        <f t="shared" si="4"/>
        <v>0</v>
      </c>
    </row>
    <row r="35" spans="1:21" ht="15">
      <c r="A35" s="246" t="str">
        <f>'Hoja de trabajo'!$A$1</f>
        <v>NOMBRE DE LA UNIVERSIDAD</v>
      </c>
      <c r="B35" s="61" t="s">
        <v>140</v>
      </c>
      <c r="C35" s="62"/>
      <c r="D35" s="63" t="s">
        <v>67</v>
      </c>
      <c r="E35" s="62"/>
      <c r="F35" s="64"/>
      <c r="G35" s="65"/>
      <c r="H35" s="65"/>
      <c r="I35" s="62"/>
      <c r="J35" s="63"/>
      <c r="K35" s="63"/>
      <c r="L35" s="63"/>
      <c r="M35" s="62"/>
      <c r="N35" s="63" t="s">
        <v>70</v>
      </c>
      <c r="O35" s="63"/>
      <c r="P35" s="249"/>
      <c r="Q35" s="62"/>
      <c r="R35" s="66">
        <f t="shared" si="1"/>
        <v>0</v>
      </c>
      <c r="S35" s="66">
        <f t="shared" si="2"/>
        <v>0</v>
      </c>
      <c r="T35" s="66">
        <f t="shared" si="3"/>
        <v>0</v>
      </c>
      <c r="U35" s="67">
        <f t="shared" si="4"/>
        <v>0</v>
      </c>
    </row>
    <row r="36" spans="1:21" ht="15">
      <c r="A36" s="246"/>
      <c r="B36" s="61" t="s">
        <v>141</v>
      </c>
      <c r="C36" s="62"/>
      <c r="D36" s="63" t="s">
        <v>67</v>
      </c>
      <c r="E36" s="62"/>
      <c r="F36" s="64"/>
      <c r="G36" s="65"/>
      <c r="H36" s="65"/>
      <c r="I36" s="62"/>
      <c r="J36" s="63"/>
      <c r="K36" s="63"/>
      <c r="L36" s="63"/>
      <c r="M36" s="62"/>
      <c r="N36" s="63" t="s">
        <v>70</v>
      </c>
      <c r="O36" s="63"/>
      <c r="P36" s="249"/>
      <c r="Q36" s="62"/>
      <c r="R36" s="66">
        <f t="shared" si="1"/>
        <v>0</v>
      </c>
      <c r="S36" s="66">
        <f t="shared" si="2"/>
        <v>0</v>
      </c>
      <c r="T36" s="66">
        <f t="shared" si="3"/>
        <v>0</v>
      </c>
      <c r="U36" s="67">
        <f t="shared" si="4"/>
        <v>0</v>
      </c>
    </row>
    <row r="37" spans="1:21" ht="15">
      <c r="A37" s="246" t="str">
        <f>'Hoja de trabajo'!$A$1</f>
        <v>NOMBRE DE LA UNIVERSIDAD</v>
      </c>
      <c r="B37" s="61" t="s">
        <v>142</v>
      </c>
      <c r="C37" s="62"/>
      <c r="D37" s="63" t="s">
        <v>67</v>
      </c>
      <c r="E37" s="62"/>
      <c r="F37" s="64"/>
      <c r="G37" s="65"/>
      <c r="H37" s="65"/>
      <c r="I37" s="62"/>
      <c r="J37" s="63"/>
      <c r="K37" s="63"/>
      <c r="L37" s="63"/>
      <c r="M37" s="62"/>
      <c r="N37" s="63" t="s">
        <v>70</v>
      </c>
      <c r="O37" s="63"/>
      <c r="P37" s="249"/>
      <c r="Q37" s="62"/>
      <c r="R37" s="66">
        <f t="shared" si="1"/>
        <v>0</v>
      </c>
      <c r="S37" s="66">
        <f t="shared" si="2"/>
        <v>0</v>
      </c>
      <c r="T37" s="66">
        <f t="shared" si="3"/>
        <v>0</v>
      </c>
      <c r="U37" s="67">
        <f>(R37+S37+T37)</f>
        <v>0</v>
      </c>
    </row>
    <row r="38" spans="1:21" ht="15">
      <c r="A38" s="246"/>
      <c r="B38" s="61" t="s">
        <v>143</v>
      </c>
      <c r="C38" s="62"/>
      <c r="D38" s="63" t="s">
        <v>67</v>
      </c>
      <c r="E38" s="62"/>
      <c r="F38" s="64"/>
      <c r="G38" s="65"/>
      <c r="H38" s="65"/>
      <c r="I38" s="62"/>
      <c r="J38" s="63"/>
      <c r="K38" s="63"/>
      <c r="L38" s="63"/>
      <c r="M38" s="62"/>
      <c r="N38" s="63" t="s">
        <v>70</v>
      </c>
      <c r="O38" s="63"/>
      <c r="P38" s="249"/>
      <c r="Q38" s="62"/>
      <c r="R38" s="66">
        <f t="shared" si="1"/>
        <v>0</v>
      </c>
      <c r="S38" s="66">
        <f t="shared" si="2"/>
        <v>0</v>
      </c>
      <c r="T38" s="66">
        <f t="shared" si="3"/>
        <v>0</v>
      </c>
      <c r="U38" s="67">
        <f t="shared" si="4"/>
        <v>0</v>
      </c>
    </row>
    <row r="39" spans="1:21" ht="15">
      <c r="A39" s="246" t="str">
        <f>'Hoja de trabajo'!$A$1</f>
        <v>NOMBRE DE LA UNIVERSIDAD</v>
      </c>
      <c r="B39" s="61" t="s">
        <v>144</v>
      </c>
      <c r="C39" s="62"/>
      <c r="D39" s="63" t="s">
        <v>67</v>
      </c>
      <c r="E39" s="62"/>
      <c r="F39" s="64"/>
      <c r="G39" s="65"/>
      <c r="H39" s="65"/>
      <c r="I39" s="62"/>
      <c r="J39" s="63"/>
      <c r="K39" s="63"/>
      <c r="L39" s="63"/>
      <c r="M39" s="62"/>
      <c r="N39" s="63" t="s">
        <v>70</v>
      </c>
      <c r="O39" s="63"/>
      <c r="P39" s="249"/>
      <c r="Q39" s="62"/>
      <c r="R39" s="66">
        <f t="shared" si="1"/>
        <v>0</v>
      </c>
      <c r="S39" s="66">
        <f t="shared" si="2"/>
        <v>0</v>
      </c>
      <c r="T39" s="66">
        <f t="shared" si="3"/>
        <v>0</v>
      </c>
      <c r="U39" s="67">
        <f t="shared" si="4"/>
        <v>0</v>
      </c>
    </row>
    <row r="40" spans="1:21" ht="15">
      <c r="A40" s="246"/>
      <c r="B40" s="61" t="s">
        <v>145</v>
      </c>
      <c r="C40" s="62"/>
      <c r="D40" s="63" t="s">
        <v>67</v>
      </c>
      <c r="E40" s="62"/>
      <c r="F40" s="64"/>
      <c r="G40" s="65"/>
      <c r="H40" s="65"/>
      <c r="I40" s="62"/>
      <c r="J40" s="63"/>
      <c r="K40" s="63"/>
      <c r="L40" s="63"/>
      <c r="M40" s="62"/>
      <c r="N40" s="63" t="s">
        <v>70</v>
      </c>
      <c r="O40" s="63"/>
      <c r="P40" s="249"/>
      <c r="Q40" s="62"/>
      <c r="R40" s="66">
        <f t="shared" si="1"/>
        <v>0</v>
      </c>
      <c r="S40" s="66">
        <f t="shared" si="2"/>
        <v>0</v>
      </c>
      <c r="T40" s="66">
        <f t="shared" si="3"/>
        <v>0</v>
      </c>
      <c r="U40" s="67">
        <f t="shared" si="4"/>
        <v>0</v>
      </c>
    </row>
    <row r="41" spans="1:21" ht="15">
      <c r="A41" s="247" t="str">
        <f>'Hoja de trabajo'!$A$1</f>
        <v>NOMBRE DE LA UNIVERSIDAD</v>
      </c>
      <c r="B41" s="61" t="s">
        <v>146</v>
      </c>
      <c r="C41" s="62"/>
      <c r="D41" s="63" t="s">
        <v>67</v>
      </c>
      <c r="E41" s="62"/>
      <c r="F41" s="66"/>
      <c r="G41" s="65"/>
      <c r="H41" s="65"/>
      <c r="I41" s="68"/>
      <c r="J41" s="63"/>
      <c r="K41" s="63"/>
      <c r="L41" s="63"/>
      <c r="M41" s="68"/>
      <c r="N41" s="63" t="s">
        <v>70</v>
      </c>
      <c r="O41" s="63"/>
      <c r="P41" s="249"/>
      <c r="Q41" s="68"/>
      <c r="R41" s="66">
        <f t="shared" si="1"/>
        <v>0</v>
      </c>
      <c r="S41" s="66">
        <f t="shared" si="2"/>
        <v>0</v>
      </c>
      <c r="T41" s="66">
        <f t="shared" si="3"/>
        <v>0</v>
      </c>
      <c r="U41" s="67">
        <f t="shared" si="4"/>
        <v>0</v>
      </c>
    </row>
    <row r="42" spans="1:21" ht="15">
      <c r="A42" s="247"/>
      <c r="B42" s="61" t="s">
        <v>147</v>
      </c>
      <c r="C42" s="62"/>
      <c r="D42" s="63" t="s">
        <v>67</v>
      </c>
      <c r="E42" s="62"/>
      <c r="F42" s="66"/>
      <c r="G42" s="65"/>
      <c r="H42" s="65"/>
      <c r="I42" s="62"/>
      <c r="J42" s="63"/>
      <c r="K42" s="63"/>
      <c r="L42" s="63"/>
      <c r="M42" s="62"/>
      <c r="N42" s="63" t="s">
        <v>70</v>
      </c>
      <c r="O42" s="62"/>
      <c r="P42" s="249"/>
      <c r="Q42" s="62"/>
      <c r="R42" s="66">
        <f t="shared" si="1"/>
        <v>0</v>
      </c>
      <c r="S42" s="66">
        <f t="shared" si="2"/>
        <v>0</v>
      </c>
      <c r="T42" s="66">
        <f t="shared" si="3"/>
        <v>0</v>
      </c>
      <c r="U42" s="67">
        <f t="shared" si="4"/>
        <v>0</v>
      </c>
    </row>
    <row r="43" spans="1:21" ht="15">
      <c r="A43" s="247" t="str">
        <f>'Hoja de trabajo'!$A$1</f>
        <v>NOMBRE DE LA UNIVERSIDAD</v>
      </c>
      <c r="B43" s="61" t="s">
        <v>148</v>
      </c>
      <c r="C43" s="62"/>
      <c r="D43" s="63" t="s">
        <v>67</v>
      </c>
      <c r="E43" s="62"/>
      <c r="F43" s="66"/>
      <c r="G43" s="65"/>
      <c r="H43" s="65"/>
      <c r="I43" s="62"/>
      <c r="J43" s="63"/>
      <c r="K43" s="63"/>
      <c r="L43" s="63"/>
      <c r="M43" s="62"/>
      <c r="N43" s="63" t="s">
        <v>70</v>
      </c>
      <c r="O43" s="62"/>
      <c r="P43" s="249"/>
      <c r="Q43" s="62"/>
      <c r="R43" s="66">
        <f t="shared" si="1"/>
        <v>0</v>
      </c>
      <c r="S43" s="66">
        <f t="shared" si="2"/>
        <v>0</v>
      </c>
      <c r="T43" s="66">
        <f t="shared" si="3"/>
        <v>0</v>
      </c>
      <c r="U43" s="67">
        <f t="shared" si="4"/>
        <v>0</v>
      </c>
    </row>
    <row r="44" spans="1:21" ht="15">
      <c r="A44" s="247"/>
      <c r="B44" s="61" t="s">
        <v>149</v>
      </c>
      <c r="C44" s="62"/>
      <c r="D44" s="63" t="s">
        <v>67</v>
      </c>
      <c r="E44" s="62"/>
      <c r="F44" s="66"/>
      <c r="G44" s="65"/>
      <c r="H44" s="65"/>
      <c r="I44" s="62"/>
      <c r="J44" s="63"/>
      <c r="K44" s="63"/>
      <c r="L44" s="63"/>
      <c r="M44" s="62"/>
      <c r="N44" s="63" t="s">
        <v>68</v>
      </c>
      <c r="O44" s="62"/>
      <c r="P44" s="249"/>
      <c r="Q44" s="62"/>
      <c r="R44" s="66">
        <f t="shared" si="1"/>
        <v>0</v>
      </c>
      <c r="S44" s="66">
        <f t="shared" si="2"/>
        <v>0</v>
      </c>
      <c r="T44" s="66">
        <f t="shared" si="3"/>
        <v>0</v>
      </c>
      <c r="U44" s="67">
        <f t="shared" si="4"/>
        <v>0</v>
      </c>
    </row>
    <row r="45" spans="1:21" ht="15">
      <c r="A45" s="247" t="str">
        <f>'Hoja de trabajo'!$A$1</f>
        <v>NOMBRE DE LA UNIVERSIDAD</v>
      </c>
      <c r="B45" s="61" t="s">
        <v>150</v>
      </c>
      <c r="C45" s="62"/>
      <c r="D45" s="63" t="s">
        <v>67</v>
      </c>
      <c r="E45" s="62"/>
      <c r="F45" s="66"/>
      <c r="G45" s="65"/>
      <c r="H45" s="65"/>
      <c r="I45" s="62"/>
      <c r="J45" s="63"/>
      <c r="K45" s="63"/>
      <c r="L45" s="63"/>
      <c r="M45" s="62"/>
      <c r="N45" s="63" t="s">
        <v>68</v>
      </c>
      <c r="O45" s="62"/>
      <c r="P45" s="249"/>
      <c r="Q45" s="62"/>
      <c r="R45" s="66">
        <f t="shared" si="1"/>
        <v>0</v>
      </c>
      <c r="S45" s="66">
        <f t="shared" si="2"/>
        <v>0</v>
      </c>
      <c r="T45" s="66">
        <f t="shared" si="3"/>
        <v>0</v>
      </c>
      <c r="U45" s="67">
        <f t="shared" si="4"/>
        <v>0</v>
      </c>
    </row>
    <row r="46" spans="1:21" ht="15">
      <c r="A46" s="247"/>
      <c r="B46" s="61" t="s">
        <v>151</v>
      </c>
      <c r="C46" s="62"/>
      <c r="D46" s="63" t="s">
        <v>67</v>
      </c>
      <c r="E46" s="62"/>
      <c r="F46" s="66"/>
      <c r="G46" s="65"/>
      <c r="H46" s="65"/>
      <c r="I46" s="62"/>
      <c r="J46" s="63"/>
      <c r="K46" s="63"/>
      <c r="L46" s="63"/>
      <c r="M46" s="62"/>
      <c r="N46" s="63" t="s">
        <v>68</v>
      </c>
      <c r="O46" s="62"/>
      <c r="P46" s="249"/>
      <c r="Q46" s="62"/>
      <c r="R46" s="66">
        <f t="shared" si="1"/>
        <v>0</v>
      </c>
      <c r="S46" s="66">
        <f t="shared" si="2"/>
        <v>0</v>
      </c>
      <c r="T46" s="66">
        <f t="shared" si="3"/>
        <v>0</v>
      </c>
      <c r="U46" s="67">
        <f t="shared" si="4"/>
        <v>0</v>
      </c>
    </row>
    <row r="47" spans="1:21" ht="15">
      <c r="A47" s="247" t="str">
        <f>'Hoja de trabajo'!$A$1</f>
        <v>NOMBRE DE LA UNIVERSIDAD</v>
      </c>
      <c r="B47" s="61" t="s">
        <v>152</v>
      </c>
      <c r="C47" s="62"/>
      <c r="D47" s="63" t="s">
        <v>67</v>
      </c>
      <c r="E47" s="62"/>
      <c r="F47" s="66"/>
      <c r="G47" s="65"/>
      <c r="H47" s="65"/>
      <c r="I47" s="62"/>
      <c r="J47" s="63"/>
      <c r="K47" s="63"/>
      <c r="L47" s="63"/>
      <c r="M47" s="62"/>
      <c r="N47" s="63" t="s">
        <v>68</v>
      </c>
      <c r="O47" s="62"/>
      <c r="P47" s="249"/>
      <c r="Q47" s="62"/>
      <c r="R47" s="66">
        <f t="shared" si="1"/>
        <v>0</v>
      </c>
      <c r="S47" s="66">
        <f t="shared" si="2"/>
        <v>0</v>
      </c>
      <c r="T47" s="66">
        <f t="shared" si="3"/>
        <v>0</v>
      </c>
      <c r="U47" s="67">
        <f t="shared" si="4"/>
        <v>0</v>
      </c>
    </row>
    <row r="48" spans="1:21" ht="15">
      <c r="A48" s="247"/>
      <c r="B48" s="61" t="s">
        <v>153</v>
      </c>
      <c r="C48" s="62"/>
      <c r="D48" s="63" t="s">
        <v>67</v>
      </c>
      <c r="E48" s="62"/>
      <c r="F48" s="66"/>
      <c r="G48" s="65"/>
      <c r="H48" s="65"/>
      <c r="I48" s="62"/>
      <c r="J48" s="63"/>
      <c r="K48" s="63"/>
      <c r="L48" s="63"/>
      <c r="M48" s="62"/>
      <c r="N48" s="63" t="s">
        <v>68</v>
      </c>
      <c r="O48" s="62"/>
      <c r="P48" s="249"/>
      <c r="Q48" s="62"/>
      <c r="R48" s="66">
        <f t="shared" si="1"/>
        <v>0</v>
      </c>
      <c r="S48" s="66">
        <f t="shared" si="2"/>
        <v>0</v>
      </c>
      <c r="T48" s="66">
        <f t="shared" si="3"/>
        <v>0</v>
      </c>
      <c r="U48" s="67">
        <f t="shared" si="4"/>
        <v>0</v>
      </c>
    </row>
    <row r="49" spans="1:21" ht="15">
      <c r="A49" s="69"/>
      <c r="B49" s="61"/>
      <c r="C49" s="62"/>
      <c r="D49" s="63"/>
      <c r="E49" s="62"/>
      <c r="F49" s="66"/>
      <c r="G49" s="65"/>
      <c r="H49" s="65"/>
      <c r="I49" s="62"/>
      <c r="J49" s="63"/>
      <c r="K49" s="63"/>
      <c r="L49" s="63"/>
      <c r="M49" s="62"/>
      <c r="N49" s="63"/>
      <c r="O49" s="62"/>
      <c r="P49" s="70"/>
      <c r="Q49" s="62"/>
      <c r="R49" s="66"/>
      <c r="S49" s="66"/>
      <c r="T49" s="66"/>
      <c r="U49" s="67"/>
    </row>
    <row r="50" spans="1:21" ht="15">
      <c r="A50" s="69"/>
      <c r="B50" s="61"/>
      <c r="C50" s="62"/>
      <c r="D50" s="63"/>
      <c r="E50" s="62"/>
      <c r="F50" s="66"/>
      <c r="G50" s="65"/>
      <c r="H50" s="65"/>
      <c r="I50" s="62"/>
      <c r="J50" s="63"/>
      <c r="K50" s="63"/>
      <c r="L50" s="63"/>
      <c r="M50" s="62"/>
      <c r="N50" s="63"/>
      <c r="O50" s="62"/>
      <c r="P50" s="70"/>
      <c r="Q50" s="62"/>
      <c r="R50" s="66"/>
      <c r="S50" s="66"/>
      <c r="T50" s="66"/>
      <c r="U50" s="67"/>
    </row>
    <row r="51" spans="1:21" ht="15">
      <c r="A51" s="69"/>
      <c r="B51" s="61"/>
      <c r="C51" s="62"/>
      <c r="D51" s="63"/>
      <c r="E51" s="62"/>
      <c r="F51" s="66"/>
      <c r="G51" s="65"/>
      <c r="H51" s="65"/>
      <c r="I51" s="62"/>
      <c r="J51" s="63"/>
      <c r="K51" s="63"/>
      <c r="L51" s="63"/>
      <c r="M51" s="62"/>
      <c r="N51" s="63"/>
      <c r="O51" s="62"/>
      <c r="P51" s="70"/>
      <c r="Q51" s="62"/>
      <c r="R51" s="66"/>
      <c r="S51" s="66"/>
      <c r="T51" s="66"/>
      <c r="U51" s="67"/>
    </row>
    <row r="52" spans="1:21" ht="15">
      <c r="A52" s="69"/>
      <c r="B52" s="61"/>
      <c r="C52" s="62"/>
      <c r="D52" s="63"/>
      <c r="E52" s="62"/>
      <c r="F52" s="66"/>
      <c r="G52" s="65"/>
      <c r="H52" s="65"/>
      <c r="I52" s="62"/>
      <c r="J52" s="63"/>
      <c r="K52" s="63"/>
      <c r="L52" s="63"/>
      <c r="M52" s="62"/>
      <c r="N52" s="63"/>
      <c r="O52" s="62"/>
      <c r="P52" s="70"/>
      <c r="Q52" s="62"/>
      <c r="R52" s="66"/>
      <c r="S52" s="66"/>
      <c r="T52" s="66"/>
      <c r="U52" s="67"/>
    </row>
    <row r="53" spans="1:21" ht="15">
      <c r="A53" s="69"/>
      <c r="B53" s="61"/>
      <c r="C53" s="62"/>
      <c r="D53" s="63"/>
      <c r="E53" s="62"/>
      <c r="F53" s="66"/>
      <c r="G53" s="65"/>
      <c r="H53" s="65"/>
      <c r="I53" s="62"/>
      <c r="J53" s="63"/>
      <c r="K53" s="63"/>
      <c r="L53" s="63"/>
      <c r="M53" s="62"/>
      <c r="N53" s="63"/>
      <c r="O53" s="62"/>
      <c r="P53" s="70"/>
      <c r="Q53" s="62"/>
      <c r="R53" s="66"/>
      <c r="S53" s="66"/>
      <c r="T53" s="66"/>
      <c r="U53" s="67"/>
    </row>
    <row r="54" spans="1:21" ht="15">
      <c r="A54" s="69"/>
      <c r="B54" s="61"/>
      <c r="C54" s="62"/>
      <c r="D54" s="63"/>
      <c r="E54" s="62"/>
      <c r="F54" s="66"/>
      <c r="G54" s="65"/>
      <c r="H54" s="65"/>
      <c r="I54" s="62"/>
      <c r="J54" s="63"/>
      <c r="K54" s="63"/>
      <c r="L54" s="63"/>
      <c r="M54" s="62"/>
      <c r="N54" s="63"/>
      <c r="O54" s="62"/>
      <c r="P54" s="70"/>
      <c r="Q54" s="62"/>
      <c r="R54" s="66"/>
      <c r="S54" s="66"/>
      <c r="T54" s="66"/>
      <c r="U54" s="67"/>
    </row>
    <row r="55" spans="1:21" ht="15">
      <c r="A55" s="69"/>
      <c r="B55" s="61"/>
      <c r="C55" s="62"/>
      <c r="D55" s="63"/>
      <c r="E55" s="62"/>
      <c r="F55" s="66"/>
      <c r="G55" s="65"/>
      <c r="H55" s="65"/>
      <c r="I55" s="62"/>
      <c r="J55" s="63"/>
      <c r="K55" s="63"/>
      <c r="L55" s="63"/>
      <c r="M55" s="62"/>
      <c r="N55" s="63"/>
      <c r="O55" s="62"/>
      <c r="P55" s="70"/>
      <c r="Q55" s="62"/>
      <c r="R55" s="66"/>
      <c r="S55" s="66"/>
      <c r="T55" s="66"/>
      <c r="U55" s="67"/>
    </row>
    <row r="56" spans="1:21" ht="15">
      <c r="A56" s="69"/>
      <c r="B56" s="61"/>
      <c r="C56" s="62"/>
      <c r="D56" s="63"/>
      <c r="E56" s="62"/>
      <c r="F56" s="66"/>
      <c r="G56" s="65"/>
      <c r="H56" s="65"/>
      <c r="I56" s="62"/>
      <c r="J56" s="63"/>
      <c r="K56" s="63"/>
      <c r="L56" s="63"/>
      <c r="M56" s="62"/>
      <c r="N56" s="63"/>
      <c r="O56" s="62"/>
      <c r="P56" s="70"/>
      <c r="Q56" s="62"/>
      <c r="R56" s="66"/>
      <c r="S56" s="66"/>
      <c r="T56" s="66"/>
      <c r="U56" s="67"/>
    </row>
    <row r="57" spans="1:21" ht="15">
      <c r="A57" s="69"/>
      <c r="B57" s="61"/>
      <c r="C57" s="62"/>
      <c r="D57" s="63"/>
      <c r="E57" s="62"/>
      <c r="F57" s="66"/>
      <c r="G57" s="65"/>
      <c r="H57" s="65"/>
      <c r="I57" s="62"/>
      <c r="J57" s="63"/>
      <c r="K57" s="63"/>
      <c r="L57" s="63"/>
      <c r="M57" s="62"/>
      <c r="N57" s="63"/>
      <c r="O57" s="62"/>
      <c r="P57" s="70"/>
      <c r="Q57" s="62"/>
      <c r="R57" s="66"/>
      <c r="S57" s="66"/>
      <c r="T57" s="66"/>
      <c r="U57" s="67"/>
    </row>
    <row r="58" spans="1:21" ht="15">
      <c r="A58" s="69"/>
      <c r="B58" s="61"/>
      <c r="C58" s="62"/>
      <c r="D58" s="63"/>
      <c r="E58" s="62"/>
      <c r="F58" s="66"/>
      <c r="G58" s="65"/>
      <c r="H58" s="65"/>
      <c r="I58" s="62"/>
      <c r="J58" s="63"/>
      <c r="K58" s="63"/>
      <c r="L58" s="63"/>
      <c r="M58" s="62"/>
      <c r="N58" s="63"/>
      <c r="O58" s="62"/>
      <c r="P58" s="70"/>
      <c r="Q58" s="62"/>
      <c r="R58" s="66"/>
      <c r="S58" s="66"/>
      <c r="T58" s="66"/>
      <c r="U58" s="67"/>
    </row>
    <row r="59" spans="1:21" ht="15.75" thickBot="1">
      <c r="A59" s="71"/>
      <c r="B59" s="72"/>
      <c r="C59" s="73"/>
      <c r="D59" s="74"/>
      <c r="E59" s="73"/>
      <c r="F59" s="75"/>
      <c r="G59" s="76"/>
      <c r="H59" s="76"/>
      <c r="I59" s="73"/>
      <c r="J59" s="74"/>
      <c r="K59" s="74"/>
      <c r="L59" s="74"/>
      <c r="M59" s="73"/>
      <c r="N59" s="74"/>
      <c r="O59" s="73"/>
      <c r="P59" s="77"/>
      <c r="Q59" s="73"/>
      <c r="R59" s="75"/>
      <c r="S59" s="75"/>
      <c r="T59" s="75"/>
      <c r="U59" s="78"/>
    </row>
    <row r="60" spans="1:21" ht="15">
      <c r="A60" s="34"/>
      <c r="B60" s="33"/>
      <c r="C60" s="34"/>
      <c r="D60" s="35"/>
      <c r="E60" s="34"/>
      <c r="F60" s="37"/>
      <c r="G60" s="36"/>
      <c r="H60" s="36"/>
      <c r="I60" s="34"/>
      <c r="J60" s="35"/>
      <c r="K60" s="35"/>
      <c r="L60" s="35"/>
      <c r="M60" s="34"/>
      <c r="N60" s="35"/>
      <c r="O60" s="34"/>
      <c r="P60" s="38"/>
      <c r="Q60" s="34"/>
      <c r="R60" s="37"/>
      <c r="S60" s="37"/>
      <c r="T60" s="37"/>
      <c r="U60" s="37"/>
    </row>
    <row r="61" spans="1:21" ht="15.75">
      <c r="A61" s="34"/>
      <c r="B61" s="33"/>
      <c r="C61" s="34"/>
      <c r="D61" s="35"/>
      <c r="E61" s="34"/>
      <c r="F61" s="37"/>
      <c r="G61" s="36"/>
      <c r="I61" s="34"/>
      <c r="J61" s="35"/>
      <c r="K61" s="35"/>
      <c r="L61" s="252" t="s">
        <v>19</v>
      </c>
      <c r="M61" s="252"/>
      <c r="N61" s="252"/>
      <c r="O61" s="252"/>
      <c r="P61" s="252"/>
      <c r="Q61" s="253"/>
      <c r="R61" s="49">
        <f>SUM(R11:R58)</f>
        <v>0</v>
      </c>
      <c r="S61" s="49">
        <f>SUM(S11:S58)</f>
        <v>0</v>
      </c>
      <c r="T61" s="49">
        <f>SUM(T11:T58)</f>
        <v>0</v>
      </c>
      <c r="U61" s="49"/>
    </row>
    <row r="62" spans="1:21" ht="15.75">
      <c r="A62" s="34"/>
      <c r="B62" s="33"/>
      <c r="C62" s="34"/>
      <c r="D62" s="35"/>
      <c r="E62" s="34"/>
      <c r="F62" s="37"/>
      <c r="G62" s="36"/>
      <c r="I62" s="34"/>
      <c r="J62" s="35"/>
      <c r="K62" s="35"/>
      <c r="L62" s="252" t="s">
        <v>17</v>
      </c>
      <c r="M62" s="252"/>
      <c r="N62" s="252"/>
      <c r="O62" s="252"/>
      <c r="P62" s="252"/>
      <c r="Q62" s="254"/>
      <c r="R62" s="49"/>
      <c r="S62" s="49"/>
      <c r="T62" s="49">
        <f>T61+S61+R61</f>
        <v>0</v>
      </c>
      <c r="U62" s="49"/>
    </row>
    <row r="63" spans="1:21" ht="15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252" t="s">
        <v>112</v>
      </c>
      <c r="M63" s="252"/>
      <c r="N63" s="252"/>
      <c r="O63" s="252"/>
      <c r="P63" s="252"/>
      <c r="Q63" s="255"/>
      <c r="R63" s="50"/>
      <c r="S63" s="50"/>
      <c r="T63" s="50"/>
      <c r="U63" s="49">
        <f>SUM(U11:U58)</f>
        <v>0</v>
      </c>
    </row>
    <row r="64" spans="1:21" ht="28.5" customHeight="1">
      <c r="A64" s="2" t="s">
        <v>71</v>
      </c>
      <c r="R64" s="40"/>
      <c r="S64" s="40"/>
      <c r="T64" s="40"/>
      <c r="U64" s="40"/>
    </row>
    <row r="65" spans="1:21">
      <c r="A65" s="2" t="s">
        <v>72</v>
      </c>
      <c r="N65" s="41"/>
      <c r="O65" s="41"/>
      <c r="P65" s="41"/>
      <c r="R65" s="40"/>
      <c r="S65" s="40"/>
      <c r="T65" s="40"/>
      <c r="U65" s="40"/>
    </row>
    <row r="66" spans="1:21">
      <c r="N66" s="41"/>
      <c r="O66" s="41"/>
      <c r="P66" s="41"/>
    </row>
    <row r="67" spans="1:21">
      <c r="J67" s="42"/>
      <c r="K67" s="42"/>
      <c r="L67" s="42"/>
      <c r="M67" s="42"/>
    </row>
    <row r="69" spans="1:21">
      <c r="J69" s="175"/>
      <c r="K69" s="175"/>
      <c r="L69" s="175"/>
      <c r="M69" s="175"/>
      <c r="N69" s="175"/>
      <c r="O69" s="41"/>
      <c r="P69" s="41"/>
      <c r="Q69" s="41"/>
      <c r="R69" s="41"/>
    </row>
    <row r="70" spans="1:21">
      <c r="B70" s="79" t="s">
        <v>124</v>
      </c>
      <c r="C70" s="80"/>
      <c r="D70" s="80"/>
      <c r="E70" s="80"/>
      <c r="F70" s="256" t="s">
        <v>156</v>
      </c>
      <c r="G70" s="256"/>
      <c r="H70" s="256"/>
      <c r="I70" s="256"/>
      <c r="J70" s="256"/>
      <c r="K70" s="256"/>
      <c r="L70" s="256"/>
      <c r="M70" s="256"/>
      <c r="N70" s="256"/>
      <c r="O70" s="174"/>
      <c r="P70" s="174"/>
      <c r="Q70" s="174"/>
      <c r="R70" s="174"/>
    </row>
    <row r="71" spans="1:21">
      <c r="B71" s="80"/>
      <c r="C71" s="80"/>
      <c r="D71" s="80"/>
      <c r="E71" s="80"/>
      <c r="F71" s="250"/>
      <c r="G71" s="250"/>
      <c r="H71" s="250"/>
      <c r="I71" s="250"/>
      <c r="J71" s="250"/>
      <c r="K71" s="82"/>
      <c r="N71" s="251"/>
      <c r="O71" s="251"/>
      <c r="P71" s="251"/>
      <c r="Q71" s="251"/>
      <c r="R71" s="251"/>
    </row>
    <row r="72" spans="1:21">
      <c r="A72" s="41"/>
      <c r="B72" s="41"/>
      <c r="C72" s="41"/>
      <c r="D72" s="48"/>
      <c r="E72" s="48"/>
      <c r="F72" s="48"/>
      <c r="G72" s="41"/>
      <c r="H72" s="41"/>
      <c r="I72" s="41"/>
      <c r="J72" s="41"/>
      <c r="K72" s="41"/>
      <c r="L72" s="41"/>
      <c r="N72" s="41"/>
      <c r="O72" s="41"/>
      <c r="P72" s="41"/>
      <c r="Q72" s="41"/>
      <c r="R72" s="41"/>
    </row>
    <row r="73" spans="1:21">
      <c r="A73" s="41"/>
      <c r="B73" s="41"/>
      <c r="C73" s="41"/>
      <c r="D73" s="244"/>
      <c r="E73" s="244"/>
      <c r="F73" s="244"/>
      <c r="G73" s="41"/>
      <c r="H73" s="41"/>
      <c r="I73" s="41"/>
      <c r="J73" s="244"/>
      <c r="K73" s="244"/>
      <c r="L73" s="244"/>
      <c r="N73" s="41"/>
      <c r="O73" s="41"/>
      <c r="P73" s="41"/>
      <c r="Q73" s="41"/>
      <c r="R73" s="41"/>
    </row>
    <row r="74" spans="1:2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</sheetData>
  <mergeCells count="20">
    <mergeCell ref="D73:F73"/>
    <mergeCell ref="J73:L73"/>
    <mergeCell ref="A11:A48"/>
    <mergeCell ref="P11:P48"/>
    <mergeCell ref="F71:J71"/>
    <mergeCell ref="N71:R71"/>
    <mergeCell ref="L62:P62"/>
    <mergeCell ref="L61:P61"/>
    <mergeCell ref="L63:P63"/>
    <mergeCell ref="Q61:Q63"/>
    <mergeCell ref="F70:N70"/>
    <mergeCell ref="A1:T1"/>
    <mergeCell ref="A2:T2"/>
    <mergeCell ref="A4:T4"/>
    <mergeCell ref="A6:T6"/>
    <mergeCell ref="A7:A8"/>
    <mergeCell ref="B7:P7"/>
    <mergeCell ref="F8:H8"/>
    <mergeCell ref="J8:L8"/>
    <mergeCell ref="R8:U8"/>
  </mergeCells>
  <printOptions horizontalCentered="1"/>
  <pageMargins left="0.59055118110236227" right="0.19685039370078741" top="0.98425196850393704" bottom="0.98425196850393704" header="0.51181102362204722" footer="0.51181102362204722"/>
  <pageSetup scale="3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U71"/>
  <sheetViews>
    <sheetView zoomScale="60" zoomScaleNormal="60" workbookViewId="0">
      <selection activeCell="A3" sqref="A3"/>
    </sheetView>
  </sheetViews>
  <sheetFormatPr baseColWidth="10" defaultColWidth="9.28515625" defaultRowHeight="13.5"/>
  <cols>
    <col min="1" max="1" width="34.7109375" style="2" customWidth="1"/>
    <col min="2" max="2" width="51.5703125" style="2" bestFit="1" customWidth="1"/>
    <col min="3" max="3" width="1.5703125" style="2" customWidth="1"/>
    <col min="4" max="4" width="23" style="2" bestFit="1" customWidth="1"/>
    <col min="5" max="5" width="2.42578125" style="2" customWidth="1"/>
    <col min="6" max="6" width="12" style="2" customWidth="1"/>
    <col min="7" max="7" width="10.7109375" style="2" customWidth="1"/>
    <col min="8" max="8" width="13.5703125" style="2" customWidth="1"/>
    <col min="9" max="9" width="1.42578125" style="2" customWidth="1"/>
    <col min="10" max="10" width="10.5703125" style="2" customWidth="1"/>
    <col min="11" max="11" width="10.7109375" style="2" customWidth="1"/>
    <col min="12" max="12" width="13.28515625" style="2" customWidth="1"/>
    <col min="13" max="13" width="1.5703125" style="2" customWidth="1"/>
    <col min="14" max="14" width="19.5703125" style="2" customWidth="1"/>
    <col min="15" max="15" width="1.5703125" style="2" customWidth="1"/>
    <col min="16" max="16" width="13.5703125" style="2" bestFit="1" customWidth="1"/>
    <col min="17" max="17" width="2.42578125" style="2" customWidth="1"/>
    <col min="18" max="18" width="18.5703125" style="2" bestFit="1" customWidth="1"/>
    <col min="19" max="19" width="18.42578125" style="2" bestFit="1" customWidth="1"/>
    <col min="20" max="20" width="18" style="2" bestFit="1" customWidth="1"/>
    <col min="21" max="21" width="20.28515625" style="2" bestFit="1" customWidth="1"/>
    <col min="22" max="16384" width="9.28515625" style="2"/>
  </cols>
  <sheetData>
    <row r="1" spans="1:21" ht="20.100000000000001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8"/>
    </row>
    <row r="2" spans="1:21" ht="20.100000000000001" customHeight="1">
      <c r="A2" s="236" t="s">
        <v>169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9"/>
    </row>
    <row r="3" spans="1:21" ht="20.100000000000001" customHeight="1">
      <c r="A3" s="151" t="s">
        <v>73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53"/>
      <c r="T3" s="153"/>
      <c r="U3" s="29"/>
    </row>
    <row r="4" spans="1:21" ht="20.100000000000001" customHeight="1">
      <c r="A4" s="238" t="s">
        <v>106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30"/>
    </row>
    <row r="5" spans="1:21" ht="20.100000000000001" customHeight="1">
      <c r="A5" s="154" t="s">
        <v>168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30"/>
    </row>
    <row r="6" spans="1:21" ht="19.5">
      <c r="A6" s="240" t="s">
        <v>74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32"/>
    </row>
    <row r="7" spans="1:21" ht="30" customHeight="1">
      <c r="A7" s="241" t="str">
        <f>'Hoja de trabajo'!C7</f>
        <v>NOMBRE DE LA UNIVERSIDAD</v>
      </c>
      <c r="B7" s="242" t="s">
        <v>36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156"/>
      <c r="R7" s="156"/>
      <c r="S7" s="156"/>
      <c r="T7" s="156"/>
      <c r="U7" s="157"/>
    </row>
    <row r="8" spans="1:21" ht="30" customHeight="1">
      <c r="A8" s="241"/>
      <c r="B8" s="158" t="s">
        <v>75</v>
      </c>
      <c r="C8" s="159"/>
      <c r="D8" s="158" t="s">
        <v>88</v>
      </c>
      <c r="E8" s="159"/>
      <c r="F8" s="243" t="s">
        <v>37</v>
      </c>
      <c r="G8" s="243"/>
      <c r="H8" s="243"/>
      <c r="I8" s="159"/>
      <c r="J8" s="243" t="s">
        <v>38</v>
      </c>
      <c r="K8" s="243"/>
      <c r="L8" s="243"/>
      <c r="M8" s="159"/>
      <c r="N8" s="158" t="s">
        <v>39</v>
      </c>
      <c r="O8" s="159"/>
      <c r="P8" s="158" t="s">
        <v>40</v>
      </c>
      <c r="Q8" s="157"/>
      <c r="R8" s="242" t="s">
        <v>41</v>
      </c>
      <c r="S8" s="242"/>
      <c r="T8" s="242"/>
      <c r="U8" s="242"/>
    </row>
    <row r="9" spans="1:21" ht="30" customHeight="1">
      <c r="A9" s="160"/>
      <c r="B9" s="161"/>
      <c r="C9" s="161"/>
      <c r="D9" s="161"/>
      <c r="E9" s="161"/>
      <c r="F9" s="159" t="s">
        <v>28</v>
      </c>
      <c r="G9" s="159" t="s">
        <v>27</v>
      </c>
      <c r="H9" s="159" t="s">
        <v>26</v>
      </c>
      <c r="I9" s="161"/>
      <c r="J9" s="159" t="s">
        <v>28</v>
      </c>
      <c r="K9" s="159" t="s">
        <v>27</v>
      </c>
      <c r="L9" s="159" t="s">
        <v>26</v>
      </c>
      <c r="M9" s="161"/>
      <c r="N9" s="161"/>
      <c r="O9" s="161"/>
      <c r="P9" s="161"/>
      <c r="Q9" s="161"/>
      <c r="R9" s="159" t="s">
        <v>28</v>
      </c>
      <c r="S9" s="159" t="s">
        <v>27</v>
      </c>
      <c r="T9" s="159" t="s">
        <v>26</v>
      </c>
      <c r="U9" s="162" t="s">
        <v>85</v>
      </c>
    </row>
    <row r="10" spans="1:21" ht="17.25" customHeight="1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  <c r="K10" s="52"/>
      <c r="L10" s="52"/>
      <c r="M10" s="51"/>
      <c r="N10" s="51"/>
      <c r="O10" s="51"/>
      <c r="P10" s="51"/>
      <c r="Q10" s="51"/>
      <c r="R10" s="53"/>
      <c r="S10" s="53"/>
      <c r="T10" s="53"/>
      <c r="U10" s="53"/>
    </row>
    <row r="11" spans="1:21" ht="18" customHeight="1">
      <c r="A11" s="245" t="str">
        <f>'Hoja de trabajo'!$A$1</f>
        <v>NOMBRE DE LA UNIVERSIDAD</v>
      </c>
      <c r="B11" s="54" t="s">
        <v>126</v>
      </c>
      <c r="C11" s="55"/>
      <c r="D11" s="56" t="s">
        <v>66</v>
      </c>
      <c r="E11" s="55"/>
      <c r="F11" s="57"/>
      <c r="G11" s="57"/>
      <c r="H11" s="57"/>
      <c r="I11" s="58"/>
      <c r="J11" s="56"/>
      <c r="K11" s="56"/>
      <c r="L11" s="56"/>
      <c r="M11" s="58"/>
      <c r="N11" s="56" t="s">
        <v>69</v>
      </c>
      <c r="O11" s="56"/>
      <c r="P11" s="248" t="s">
        <v>76</v>
      </c>
      <c r="Q11" s="58"/>
      <c r="R11" s="59">
        <f>F11*J11</f>
        <v>0</v>
      </c>
      <c r="S11" s="59">
        <f t="shared" ref="S11:T11" si="0">G11*K11</f>
        <v>0</v>
      </c>
      <c r="T11" s="59">
        <f t="shared" si="0"/>
        <v>0</v>
      </c>
      <c r="U11" s="60">
        <f>(R11+S11+T11)+'Fracción II 1er 2022'!U11</f>
        <v>0</v>
      </c>
    </row>
    <row r="12" spans="1:21" ht="15">
      <c r="A12" s="246"/>
      <c r="B12" s="61" t="s">
        <v>127</v>
      </c>
      <c r="C12" s="62"/>
      <c r="D12" s="63" t="s">
        <v>66</v>
      </c>
      <c r="E12" s="62"/>
      <c r="F12" s="64"/>
      <c r="G12" s="65"/>
      <c r="H12" s="65"/>
      <c r="I12" s="62"/>
      <c r="J12" s="63"/>
      <c r="K12" s="63"/>
      <c r="L12" s="63"/>
      <c r="M12" s="62"/>
      <c r="N12" s="63" t="s">
        <v>69</v>
      </c>
      <c r="O12" s="63"/>
      <c r="P12" s="249"/>
      <c r="Q12" s="62"/>
      <c r="R12" s="66">
        <f t="shared" ref="R12:R48" si="1">F12*J12</f>
        <v>0</v>
      </c>
      <c r="S12" s="66">
        <f t="shared" ref="S12:S48" si="2">G12*K12</f>
        <v>0</v>
      </c>
      <c r="T12" s="66">
        <f t="shared" ref="T12:T48" si="3">H12*L12</f>
        <v>0</v>
      </c>
      <c r="U12" s="67">
        <f>(R12+S12+T12)+'Fracción II 1er 2022'!U12</f>
        <v>0</v>
      </c>
    </row>
    <row r="13" spans="1:21" ht="18" customHeight="1">
      <c r="A13" s="246" t="str">
        <f>'Hoja de trabajo'!$A$1</f>
        <v>NOMBRE DE LA UNIVERSIDAD</v>
      </c>
      <c r="B13" s="61" t="s">
        <v>130</v>
      </c>
      <c r="C13" s="62"/>
      <c r="D13" s="63" t="s">
        <v>66</v>
      </c>
      <c r="E13" s="62"/>
      <c r="F13" s="64"/>
      <c r="G13" s="65"/>
      <c r="H13" s="65"/>
      <c r="I13" s="62"/>
      <c r="J13" s="63"/>
      <c r="K13" s="63"/>
      <c r="L13" s="63"/>
      <c r="M13" s="62"/>
      <c r="N13" s="63" t="s">
        <v>69</v>
      </c>
      <c r="O13" s="63"/>
      <c r="P13" s="249"/>
      <c r="Q13" s="62"/>
      <c r="R13" s="66">
        <f t="shared" si="1"/>
        <v>0</v>
      </c>
      <c r="S13" s="66">
        <f t="shared" si="2"/>
        <v>0</v>
      </c>
      <c r="T13" s="66">
        <f t="shared" si="3"/>
        <v>0</v>
      </c>
      <c r="U13" s="67">
        <f>(R13+S13+T13)+'Fracción II 1er 2022'!U13</f>
        <v>0</v>
      </c>
    </row>
    <row r="14" spans="1:21" ht="15">
      <c r="A14" s="246"/>
      <c r="B14" s="61" t="s">
        <v>128</v>
      </c>
      <c r="C14" s="62"/>
      <c r="D14" s="63" t="s">
        <v>66</v>
      </c>
      <c r="E14" s="62"/>
      <c r="F14" s="64"/>
      <c r="G14" s="65"/>
      <c r="H14" s="65"/>
      <c r="I14" s="62"/>
      <c r="J14" s="63"/>
      <c r="K14" s="63"/>
      <c r="L14" s="63"/>
      <c r="M14" s="62"/>
      <c r="N14" s="63" t="s">
        <v>69</v>
      </c>
      <c r="O14" s="63"/>
      <c r="P14" s="249"/>
      <c r="Q14" s="62"/>
      <c r="R14" s="66">
        <f t="shared" si="1"/>
        <v>0</v>
      </c>
      <c r="S14" s="66">
        <f t="shared" si="2"/>
        <v>0</v>
      </c>
      <c r="T14" s="66">
        <f t="shared" si="3"/>
        <v>0</v>
      </c>
      <c r="U14" s="67">
        <f>(R14+S14+T14)+'Fracción II 1er 2022'!U14</f>
        <v>0</v>
      </c>
    </row>
    <row r="15" spans="1:21" ht="18" customHeight="1">
      <c r="A15" s="246" t="str">
        <f>'Hoja de trabajo'!$A$1</f>
        <v>NOMBRE DE LA UNIVERSIDAD</v>
      </c>
      <c r="B15" s="61" t="s">
        <v>131</v>
      </c>
      <c r="C15" s="62"/>
      <c r="D15" s="63" t="s">
        <v>66</v>
      </c>
      <c r="E15" s="62"/>
      <c r="F15" s="64"/>
      <c r="G15" s="65"/>
      <c r="H15" s="65"/>
      <c r="I15" s="62"/>
      <c r="J15" s="63"/>
      <c r="K15" s="63"/>
      <c r="L15" s="63"/>
      <c r="M15" s="62"/>
      <c r="N15" s="63" t="s">
        <v>69</v>
      </c>
      <c r="O15" s="63"/>
      <c r="P15" s="249"/>
      <c r="Q15" s="62"/>
      <c r="R15" s="66">
        <f t="shared" si="1"/>
        <v>0</v>
      </c>
      <c r="S15" s="66">
        <f t="shared" si="2"/>
        <v>0</v>
      </c>
      <c r="T15" s="66">
        <f t="shared" si="3"/>
        <v>0</v>
      </c>
      <c r="U15" s="67">
        <f>(R15+S15+T15)+'Fracción II 1er 2022'!U15</f>
        <v>0</v>
      </c>
    </row>
    <row r="16" spans="1:21" ht="15">
      <c r="A16" s="246"/>
      <c r="B16" s="61" t="s">
        <v>56</v>
      </c>
      <c r="C16" s="62"/>
      <c r="D16" s="63" t="s">
        <v>66</v>
      </c>
      <c r="E16" s="62"/>
      <c r="F16" s="64"/>
      <c r="G16" s="65"/>
      <c r="H16" s="65"/>
      <c r="I16" s="62"/>
      <c r="J16" s="63"/>
      <c r="K16" s="63"/>
      <c r="L16" s="63"/>
      <c r="M16" s="62"/>
      <c r="N16" s="63" t="s">
        <v>70</v>
      </c>
      <c r="O16" s="63"/>
      <c r="P16" s="249"/>
      <c r="Q16" s="62"/>
      <c r="R16" s="66">
        <f t="shared" si="1"/>
        <v>0</v>
      </c>
      <c r="S16" s="66">
        <f t="shared" si="2"/>
        <v>0</v>
      </c>
      <c r="T16" s="66">
        <f t="shared" si="3"/>
        <v>0</v>
      </c>
      <c r="U16" s="67">
        <f>(R16+S16+T16)+'Fracción II 1er 2022'!U16</f>
        <v>0</v>
      </c>
    </row>
    <row r="17" spans="1:21" ht="18" customHeight="1">
      <c r="A17" s="246" t="str">
        <f>'Hoja de trabajo'!$A$1</f>
        <v>NOMBRE DE LA UNIVERSIDAD</v>
      </c>
      <c r="B17" s="61" t="s">
        <v>57</v>
      </c>
      <c r="C17" s="62"/>
      <c r="D17" s="63" t="s">
        <v>66</v>
      </c>
      <c r="E17" s="62"/>
      <c r="F17" s="64"/>
      <c r="G17" s="65"/>
      <c r="H17" s="65"/>
      <c r="I17" s="62"/>
      <c r="J17" s="63"/>
      <c r="K17" s="63"/>
      <c r="L17" s="63"/>
      <c r="M17" s="62"/>
      <c r="N17" s="63" t="s">
        <v>70</v>
      </c>
      <c r="O17" s="63"/>
      <c r="P17" s="249"/>
      <c r="Q17" s="62"/>
      <c r="R17" s="66">
        <f t="shared" si="1"/>
        <v>0</v>
      </c>
      <c r="S17" s="66">
        <f t="shared" si="2"/>
        <v>0</v>
      </c>
      <c r="T17" s="66">
        <f t="shared" si="3"/>
        <v>0</v>
      </c>
      <c r="U17" s="67">
        <f>(R17+S17+T17)+'Fracción II 1er 2022'!U17</f>
        <v>0</v>
      </c>
    </row>
    <row r="18" spans="1:21" ht="15">
      <c r="A18" s="246"/>
      <c r="B18" s="61" t="s">
        <v>129</v>
      </c>
      <c r="C18" s="62"/>
      <c r="D18" s="63" t="s">
        <v>66</v>
      </c>
      <c r="E18" s="62"/>
      <c r="F18" s="64"/>
      <c r="G18" s="65"/>
      <c r="H18" s="65"/>
      <c r="I18" s="62"/>
      <c r="J18" s="63"/>
      <c r="K18" s="63"/>
      <c r="L18" s="63"/>
      <c r="M18" s="62"/>
      <c r="N18" s="63" t="s">
        <v>70</v>
      </c>
      <c r="O18" s="63"/>
      <c r="P18" s="249"/>
      <c r="Q18" s="62"/>
      <c r="R18" s="66">
        <f t="shared" si="1"/>
        <v>0</v>
      </c>
      <c r="S18" s="66">
        <f t="shared" si="2"/>
        <v>0</v>
      </c>
      <c r="T18" s="66">
        <f t="shared" si="3"/>
        <v>0</v>
      </c>
      <c r="U18" s="67">
        <f>(R18+S18+T18)+'Fracción II 1er 2022'!U18</f>
        <v>0</v>
      </c>
    </row>
    <row r="19" spans="1:21" ht="18" customHeight="1">
      <c r="A19" s="246" t="str">
        <f>'Hoja de trabajo'!$A$1</f>
        <v>NOMBRE DE LA UNIVERSIDAD</v>
      </c>
      <c r="B19" s="61" t="s">
        <v>60</v>
      </c>
      <c r="C19" s="62"/>
      <c r="D19" s="63" t="s">
        <v>68</v>
      </c>
      <c r="E19" s="62"/>
      <c r="F19" s="64"/>
      <c r="G19" s="65"/>
      <c r="H19" s="65"/>
      <c r="I19" s="62"/>
      <c r="J19" s="63"/>
      <c r="K19" s="63"/>
      <c r="L19" s="63"/>
      <c r="M19" s="62"/>
      <c r="N19" s="63" t="s">
        <v>70</v>
      </c>
      <c r="O19" s="63"/>
      <c r="P19" s="249"/>
      <c r="Q19" s="62"/>
      <c r="R19" s="66">
        <f t="shared" si="1"/>
        <v>0</v>
      </c>
      <c r="S19" s="66">
        <f t="shared" si="2"/>
        <v>0</v>
      </c>
      <c r="T19" s="66">
        <f t="shared" si="3"/>
        <v>0</v>
      </c>
      <c r="U19" s="67">
        <f>(R19+S19+T19)+'Fracción II 1er 2022'!U19</f>
        <v>0</v>
      </c>
    </row>
    <row r="20" spans="1:21" ht="15">
      <c r="A20" s="246"/>
      <c r="B20" s="61" t="s">
        <v>61</v>
      </c>
      <c r="C20" s="62"/>
      <c r="D20" s="63" t="s">
        <v>68</v>
      </c>
      <c r="E20" s="62"/>
      <c r="F20" s="64"/>
      <c r="G20" s="65"/>
      <c r="H20" s="65"/>
      <c r="I20" s="62"/>
      <c r="J20" s="63"/>
      <c r="K20" s="63"/>
      <c r="L20" s="63"/>
      <c r="M20" s="62"/>
      <c r="N20" s="63" t="s">
        <v>70</v>
      </c>
      <c r="O20" s="63"/>
      <c r="P20" s="249"/>
      <c r="Q20" s="62"/>
      <c r="R20" s="66">
        <f t="shared" si="1"/>
        <v>0</v>
      </c>
      <c r="S20" s="66">
        <f t="shared" si="2"/>
        <v>0</v>
      </c>
      <c r="T20" s="66">
        <f t="shared" si="3"/>
        <v>0</v>
      </c>
      <c r="U20" s="67">
        <f>(R20+S20+T20)+'Fracción II 1er 2022'!U20</f>
        <v>0</v>
      </c>
    </row>
    <row r="21" spans="1:21" ht="18" customHeight="1">
      <c r="A21" s="246" t="str">
        <f>'Hoja de trabajo'!$A$1</f>
        <v>NOMBRE DE LA UNIVERSIDAD</v>
      </c>
      <c r="B21" s="61" t="s">
        <v>62</v>
      </c>
      <c r="C21" s="62"/>
      <c r="D21" s="63" t="s">
        <v>68</v>
      </c>
      <c r="E21" s="62"/>
      <c r="F21" s="64"/>
      <c r="G21" s="65"/>
      <c r="H21" s="65"/>
      <c r="I21" s="62"/>
      <c r="J21" s="63"/>
      <c r="K21" s="63"/>
      <c r="L21" s="63"/>
      <c r="M21" s="62"/>
      <c r="N21" s="63" t="s">
        <v>70</v>
      </c>
      <c r="O21" s="63"/>
      <c r="P21" s="249"/>
      <c r="Q21" s="62"/>
      <c r="R21" s="66">
        <f t="shared" si="1"/>
        <v>0</v>
      </c>
      <c r="S21" s="66">
        <f t="shared" si="2"/>
        <v>0</v>
      </c>
      <c r="T21" s="66">
        <f t="shared" si="3"/>
        <v>0</v>
      </c>
      <c r="U21" s="67">
        <f>(R21+S21+T21)+'Fracción II 1er 2022'!U21</f>
        <v>0</v>
      </c>
    </row>
    <row r="22" spans="1:21" ht="15">
      <c r="A22" s="246"/>
      <c r="B22" s="61" t="s">
        <v>63</v>
      </c>
      <c r="C22" s="62"/>
      <c r="D22" s="63" t="s">
        <v>68</v>
      </c>
      <c r="E22" s="62"/>
      <c r="F22" s="64"/>
      <c r="G22" s="65"/>
      <c r="H22" s="65"/>
      <c r="I22" s="62"/>
      <c r="J22" s="63"/>
      <c r="K22" s="63"/>
      <c r="L22" s="63"/>
      <c r="M22" s="62"/>
      <c r="N22" s="63" t="s">
        <v>70</v>
      </c>
      <c r="O22" s="63"/>
      <c r="P22" s="249"/>
      <c r="Q22" s="62"/>
      <c r="R22" s="66">
        <f t="shared" si="1"/>
        <v>0</v>
      </c>
      <c r="S22" s="66">
        <f t="shared" si="2"/>
        <v>0</v>
      </c>
      <c r="T22" s="66">
        <f t="shared" si="3"/>
        <v>0</v>
      </c>
      <c r="U22" s="67">
        <f>(R22+S22+T22)+'Fracción II 1er 2022'!U22</f>
        <v>0</v>
      </c>
    </row>
    <row r="23" spans="1:21" ht="18" customHeight="1">
      <c r="A23" s="246" t="str">
        <f>'Hoja de trabajo'!$A$1</f>
        <v>NOMBRE DE LA UNIVERSIDAD</v>
      </c>
      <c r="B23" s="61" t="s">
        <v>64</v>
      </c>
      <c r="C23" s="62"/>
      <c r="D23" s="63" t="s">
        <v>68</v>
      </c>
      <c r="E23" s="62"/>
      <c r="F23" s="64"/>
      <c r="G23" s="65"/>
      <c r="H23" s="65"/>
      <c r="I23" s="62"/>
      <c r="J23" s="63"/>
      <c r="K23" s="63"/>
      <c r="L23" s="63"/>
      <c r="M23" s="62"/>
      <c r="N23" s="63" t="s">
        <v>70</v>
      </c>
      <c r="O23" s="63"/>
      <c r="P23" s="249"/>
      <c r="Q23" s="62"/>
      <c r="R23" s="66">
        <f t="shared" si="1"/>
        <v>0</v>
      </c>
      <c r="S23" s="66">
        <f t="shared" si="2"/>
        <v>0</v>
      </c>
      <c r="T23" s="66">
        <f t="shared" si="3"/>
        <v>0</v>
      </c>
      <c r="U23" s="67">
        <f>(R23+S23+T23)+'Fracción II 1er 2022'!U23</f>
        <v>0</v>
      </c>
    </row>
    <row r="24" spans="1:21" ht="15">
      <c r="A24" s="246"/>
      <c r="B24" s="61" t="s">
        <v>65</v>
      </c>
      <c r="C24" s="62"/>
      <c r="D24" s="63" t="s">
        <v>68</v>
      </c>
      <c r="E24" s="62"/>
      <c r="F24" s="64"/>
      <c r="G24" s="65"/>
      <c r="H24" s="65"/>
      <c r="I24" s="62"/>
      <c r="J24" s="63"/>
      <c r="K24" s="63"/>
      <c r="L24" s="63"/>
      <c r="M24" s="62"/>
      <c r="N24" s="63" t="s">
        <v>70</v>
      </c>
      <c r="O24" s="63"/>
      <c r="P24" s="249"/>
      <c r="Q24" s="62"/>
      <c r="R24" s="66">
        <f t="shared" si="1"/>
        <v>0</v>
      </c>
      <c r="S24" s="66">
        <f t="shared" si="2"/>
        <v>0</v>
      </c>
      <c r="T24" s="66">
        <f t="shared" si="3"/>
        <v>0</v>
      </c>
      <c r="U24" s="67">
        <f>(R24+S24+T24)+'Fracción II 1er 2022'!U24</f>
        <v>0</v>
      </c>
    </row>
    <row r="25" spans="1:21" ht="18" customHeight="1">
      <c r="A25" s="246" t="str">
        <f>'Hoja de trabajo'!$A$1</f>
        <v>NOMBRE DE LA UNIVERSIDAD</v>
      </c>
      <c r="B25" s="61" t="s">
        <v>132</v>
      </c>
      <c r="C25" s="62"/>
      <c r="D25" s="63" t="s">
        <v>68</v>
      </c>
      <c r="E25" s="62"/>
      <c r="F25" s="64"/>
      <c r="G25" s="65"/>
      <c r="H25" s="65"/>
      <c r="I25" s="62"/>
      <c r="J25" s="63"/>
      <c r="K25" s="63"/>
      <c r="L25" s="63"/>
      <c r="M25" s="62"/>
      <c r="N25" s="63" t="s">
        <v>70</v>
      </c>
      <c r="O25" s="63"/>
      <c r="P25" s="249"/>
      <c r="Q25" s="62"/>
      <c r="R25" s="66">
        <f t="shared" si="1"/>
        <v>0</v>
      </c>
      <c r="S25" s="66">
        <f t="shared" si="2"/>
        <v>0</v>
      </c>
      <c r="T25" s="66">
        <f t="shared" si="3"/>
        <v>0</v>
      </c>
      <c r="U25" s="67">
        <f>(R25+S25+T25)+'Fracción II 1er 2022'!U25</f>
        <v>0</v>
      </c>
    </row>
    <row r="26" spans="1:21" ht="15">
      <c r="A26" s="246"/>
      <c r="B26" s="61" t="s">
        <v>133</v>
      </c>
      <c r="C26" s="62"/>
      <c r="D26" s="63" t="s">
        <v>68</v>
      </c>
      <c r="E26" s="62"/>
      <c r="F26" s="64"/>
      <c r="G26" s="65"/>
      <c r="H26" s="65"/>
      <c r="I26" s="62"/>
      <c r="J26" s="63"/>
      <c r="K26" s="63"/>
      <c r="L26" s="63"/>
      <c r="M26" s="62"/>
      <c r="N26" s="63" t="s">
        <v>70</v>
      </c>
      <c r="O26" s="63"/>
      <c r="P26" s="249"/>
      <c r="Q26" s="62"/>
      <c r="R26" s="66">
        <f t="shared" si="1"/>
        <v>0</v>
      </c>
      <c r="S26" s="66">
        <f t="shared" si="2"/>
        <v>0</v>
      </c>
      <c r="T26" s="66">
        <f t="shared" si="3"/>
        <v>0</v>
      </c>
      <c r="U26" s="67">
        <f>(R26+S26+T26)+'Fracción II 1er 2022'!U26</f>
        <v>0</v>
      </c>
    </row>
    <row r="27" spans="1:21" ht="18" customHeight="1">
      <c r="A27" s="246" t="str">
        <f>'Hoja de trabajo'!$A$1</f>
        <v>NOMBRE DE LA UNIVERSIDAD</v>
      </c>
      <c r="B27" s="61" t="s">
        <v>134</v>
      </c>
      <c r="C27" s="62"/>
      <c r="D27" s="63" t="s">
        <v>68</v>
      </c>
      <c r="E27" s="62"/>
      <c r="F27" s="64"/>
      <c r="G27" s="65"/>
      <c r="H27" s="65"/>
      <c r="I27" s="62"/>
      <c r="J27" s="63"/>
      <c r="K27" s="63"/>
      <c r="L27" s="63"/>
      <c r="M27" s="62"/>
      <c r="N27" s="63" t="s">
        <v>70</v>
      </c>
      <c r="O27" s="63"/>
      <c r="P27" s="249"/>
      <c r="Q27" s="62"/>
      <c r="R27" s="66">
        <f t="shared" si="1"/>
        <v>0</v>
      </c>
      <c r="S27" s="66">
        <f t="shared" si="2"/>
        <v>0</v>
      </c>
      <c r="T27" s="66">
        <f t="shared" si="3"/>
        <v>0</v>
      </c>
      <c r="U27" s="67">
        <f>(R27+S27+T27)+'Fracción II 1er 2022'!U27</f>
        <v>0</v>
      </c>
    </row>
    <row r="28" spans="1:21" ht="15">
      <c r="A28" s="246"/>
      <c r="B28" s="61" t="s">
        <v>135</v>
      </c>
      <c r="C28" s="62"/>
      <c r="D28" s="63" t="s">
        <v>68</v>
      </c>
      <c r="E28" s="62"/>
      <c r="F28" s="64"/>
      <c r="G28" s="65"/>
      <c r="H28" s="65"/>
      <c r="I28" s="62"/>
      <c r="J28" s="63"/>
      <c r="K28" s="63"/>
      <c r="L28" s="63"/>
      <c r="M28" s="62"/>
      <c r="N28" s="63" t="s">
        <v>70</v>
      </c>
      <c r="O28" s="63"/>
      <c r="P28" s="249"/>
      <c r="Q28" s="62"/>
      <c r="R28" s="66">
        <f>F28*J28</f>
        <v>0</v>
      </c>
      <c r="S28" s="66">
        <f>G28*K28</f>
        <v>0</v>
      </c>
      <c r="T28" s="66">
        <f t="shared" si="3"/>
        <v>0</v>
      </c>
      <c r="U28" s="67">
        <f>(R28+S28+T28)+'Fracción II 1er 2022'!U28</f>
        <v>0</v>
      </c>
    </row>
    <row r="29" spans="1:21" ht="18" customHeight="1">
      <c r="A29" s="246" t="str">
        <f>'Hoja de trabajo'!$A$1</f>
        <v>NOMBRE DE LA UNIVERSIDAD</v>
      </c>
      <c r="B29" s="61" t="s">
        <v>136</v>
      </c>
      <c r="C29" s="62"/>
      <c r="D29" s="63" t="s">
        <v>67</v>
      </c>
      <c r="E29" s="62"/>
      <c r="F29" s="64"/>
      <c r="G29" s="65"/>
      <c r="H29" s="65"/>
      <c r="I29" s="62"/>
      <c r="J29" s="63"/>
      <c r="K29" s="63"/>
      <c r="L29" s="63"/>
      <c r="M29" s="62"/>
      <c r="N29" s="63" t="s">
        <v>70</v>
      </c>
      <c r="O29" s="63"/>
      <c r="P29" s="249"/>
      <c r="Q29" s="62"/>
      <c r="R29" s="66">
        <f t="shared" si="1"/>
        <v>0</v>
      </c>
      <c r="S29" s="66">
        <f t="shared" si="2"/>
        <v>0</v>
      </c>
      <c r="T29" s="66">
        <f t="shared" si="3"/>
        <v>0</v>
      </c>
      <c r="U29" s="67">
        <f>(R29+S29+T29)+'Fracción II 1er 2022'!U29</f>
        <v>0</v>
      </c>
    </row>
    <row r="30" spans="1:21" ht="15">
      <c r="A30" s="246"/>
      <c r="B30" s="61" t="s">
        <v>137</v>
      </c>
      <c r="C30" s="62"/>
      <c r="D30" s="63" t="s">
        <v>67</v>
      </c>
      <c r="E30" s="62"/>
      <c r="F30" s="64"/>
      <c r="G30" s="65"/>
      <c r="H30" s="65"/>
      <c r="I30" s="62"/>
      <c r="J30" s="63"/>
      <c r="K30" s="63"/>
      <c r="L30" s="63"/>
      <c r="M30" s="62"/>
      <c r="N30" s="63" t="s">
        <v>70</v>
      </c>
      <c r="O30" s="63"/>
      <c r="P30" s="249"/>
      <c r="Q30" s="62"/>
      <c r="R30" s="66">
        <f t="shared" si="1"/>
        <v>0</v>
      </c>
      <c r="S30" s="66">
        <f t="shared" si="2"/>
        <v>0</v>
      </c>
      <c r="T30" s="66">
        <f t="shared" si="3"/>
        <v>0</v>
      </c>
      <c r="U30" s="67">
        <f>(R30+S30+T30)+'Fracción II 1er 2022'!U30</f>
        <v>0</v>
      </c>
    </row>
    <row r="31" spans="1:21" ht="18" customHeight="1">
      <c r="A31" s="246" t="str">
        <f>'Hoja de trabajo'!$A$1</f>
        <v>NOMBRE DE LA UNIVERSIDAD</v>
      </c>
      <c r="B31" s="61" t="s">
        <v>58</v>
      </c>
      <c r="C31" s="62"/>
      <c r="D31" s="63" t="s">
        <v>67</v>
      </c>
      <c r="E31" s="62"/>
      <c r="F31" s="64"/>
      <c r="G31" s="65"/>
      <c r="H31" s="65"/>
      <c r="I31" s="62"/>
      <c r="J31" s="63"/>
      <c r="K31" s="63"/>
      <c r="L31" s="63"/>
      <c r="M31" s="62"/>
      <c r="N31" s="63" t="s">
        <v>70</v>
      </c>
      <c r="O31" s="63"/>
      <c r="P31" s="249"/>
      <c r="Q31" s="62"/>
      <c r="R31" s="66">
        <f t="shared" si="1"/>
        <v>0</v>
      </c>
      <c r="S31" s="66">
        <f t="shared" si="2"/>
        <v>0</v>
      </c>
      <c r="T31" s="66">
        <f t="shared" si="3"/>
        <v>0</v>
      </c>
      <c r="U31" s="67">
        <f>(R31+S31+T31)+'Fracción II 1er 2022'!U31</f>
        <v>0</v>
      </c>
    </row>
    <row r="32" spans="1:21" ht="15">
      <c r="A32" s="246"/>
      <c r="B32" s="61" t="s">
        <v>138</v>
      </c>
      <c r="C32" s="62"/>
      <c r="D32" s="63" t="s">
        <v>67</v>
      </c>
      <c r="E32" s="62"/>
      <c r="F32" s="64"/>
      <c r="G32" s="65"/>
      <c r="H32" s="65"/>
      <c r="I32" s="62"/>
      <c r="J32" s="63"/>
      <c r="K32" s="63"/>
      <c r="L32" s="63"/>
      <c r="M32" s="62"/>
      <c r="N32" s="63" t="s">
        <v>70</v>
      </c>
      <c r="O32" s="63"/>
      <c r="P32" s="249"/>
      <c r="Q32" s="62"/>
      <c r="R32" s="66">
        <f t="shared" si="1"/>
        <v>0</v>
      </c>
      <c r="S32" s="66">
        <f t="shared" si="2"/>
        <v>0</v>
      </c>
      <c r="T32" s="66">
        <f t="shared" si="3"/>
        <v>0</v>
      </c>
      <c r="U32" s="67">
        <f>(R32+S32+T32)+'Fracción II 1er 2022'!U32</f>
        <v>0</v>
      </c>
    </row>
    <row r="33" spans="1:21" ht="18" customHeight="1">
      <c r="A33" s="246" t="str">
        <f>'Hoja de trabajo'!$A$1</f>
        <v>NOMBRE DE LA UNIVERSIDAD</v>
      </c>
      <c r="B33" s="61" t="s">
        <v>59</v>
      </c>
      <c r="C33" s="62"/>
      <c r="D33" s="63" t="s">
        <v>67</v>
      </c>
      <c r="E33" s="62"/>
      <c r="F33" s="64"/>
      <c r="G33" s="65"/>
      <c r="H33" s="65"/>
      <c r="I33" s="62"/>
      <c r="J33" s="63"/>
      <c r="K33" s="63"/>
      <c r="L33" s="63"/>
      <c r="M33" s="62"/>
      <c r="N33" s="63" t="s">
        <v>70</v>
      </c>
      <c r="O33" s="63"/>
      <c r="P33" s="249"/>
      <c r="Q33" s="62"/>
      <c r="R33" s="66">
        <f t="shared" si="1"/>
        <v>0</v>
      </c>
      <c r="S33" s="66">
        <f t="shared" si="2"/>
        <v>0</v>
      </c>
      <c r="T33" s="66">
        <f>H33*L33</f>
        <v>0</v>
      </c>
      <c r="U33" s="67">
        <f>(R33+S33+T33)+'Fracción II 1er 2022'!U33</f>
        <v>0</v>
      </c>
    </row>
    <row r="34" spans="1:21" ht="15">
      <c r="A34" s="246"/>
      <c r="B34" s="61" t="s">
        <v>139</v>
      </c>
      <c r="C34" s="62"/>
      <c r="D34" s="63" t="s">
        <v>67</v>
      </c>
      <c r="E34" s="62"/>
      <c r="F34" s="64"/>
      <c r="G34" s="65"/>
      <c r="H34" s="65"/>
      <c r="I34" s="62"/>
      <c r="J34" s="63"/>
      <c r="K34" s="63"/>
      <c r="L34" s="63"/>
      <c r="M34" s="62"/>
      <c r="N34" s="63" t="s">
        <v>70</v>
      </c>
      <c r="O34" s="63"/>
      <c r="P34" s="249"/>
      <c r="Q34" s="62"/>
      <c r="R34" s="66">
        <f t="shared" si="1"/>
        <v>0</v>
      </c>
      <c r="S34" s="66">
        <f t="shared" si="2"/>
        <v>0</v>
      </c>
      <c r="T34" s="66">
        <f t="shared" si="3"/>
        <v>0</v>
      </c>
      <c r="U34" s="67">
        <f>(R34+S34+T34)+'Fracción II 1er 2022'!U34</f>
        <v>0</v>
      </c>
    </row>
    <row r="35" spans="1:21" ht="18" customHeight="1">
      <c r="A35" s="246" t="str">
        <f>'Hoja de trabajo'!$A$1</f>
        <v>NOMBRE DE LA UNIVERSIDAD</v>
      </c>
      <c r="B35" s="61" t="s">
        <v>140</v>
      </c>
      <c r="C35" s="62"/>
      <c r="D35" s="63" t="s">
        <v>67</v>
      </c>
      <c r="E35" s="62"/>
      <c r="F35" s="64"/>
      <c r="G35" s="65"/>
      <c r="H35" s="65"/>
      <c r="I35" s="62"/>
      <c r="J35" s="63"/>
      <c r="K35" s="63"/>
      <c r="L35" s="63"/>
      <c r="M35" s="62"/>
      <c r="N35" s="63" t="s">
        <v>70</v>
      </c>
      <c r="O35" s="63"/>
      <c r="P35" s="249"/>
      <c r="Q35" s="62"/>
      <c r="R35" s="66">
        <f t="shared" si="1"/>
        <v>0</v>
      </c>
      <c r="S35" s="66">
        <f t="shared" si="2"/>
        <v>0</v>
      </c>
      <c r="T35" s="66">
        <f t="shared" si="3"/>
        <v>0</v>
      </c>
      <c r="U35" s="67">
        <f>(R35+S35+T35)+'Fracción II 1er 2022'!U35</f>
        <v>0</v>
      </c>
    </row>
    <row r="36" spans="1:21" ht="15">
      <c r="A36" s="246"/>
      <c r="B36" s="61" t="s">
        <v>141</v>
      </c>
      <c r="C36" s="62"/>
      <c r="D36" s="63" t="s">
        <v>67</v>
      </c>
      <c r="E36" s="62"/>
      <c r="F36" s="64"/>
      <c r="G36" s="65"/>
      <c r="H36" s="65"/>
      <c r="I36" s="62"/>
      <c r="J36" s="63"/>
      <c r="K36" s="63"/>
      <c r="L36" s="63"/>
      <c r="M36" s="62"/>
      <c r="N36" s="63" t="s">
        <v>70</v>
      </c>
      <c r="O36" s="63"/>
      <c r="P36" s="249"/>
      <c r="Q36" s="62"/>
      <c r="R36" s="66">
        <f t="shared" si="1"/>
        <v>0</v>
      </c>
      <c r="S36" s="66">
        <f t="shared" si="2"/>
        <v>0</v>
      </c>
      <c r="T36" s="66">
        <f t="shared" si="3"/>
        <v>0</v>
      </c>
      <c r="U36" s="67">
        <f>(R36+S36+T36)+'Fracción II 1er 2022'!U36</f>
        <v>0</v>
      </c>
    </row>
    <row r="37" spans="1:21" ht="18" customHeight="1">
      <c r="A37" s="246" t="str">
        <f>'Hoja de trabajo'!$A$1</f>
        <v>NOMBRE DE LA UNIVERSIDAD</v>
      </c>
      <c r="B37" s="61" t="s">
        <v>142</v>
      </c>
      <c r="C37" s="62"/>
      <c r="D37" s="63" t="s">
        <v>67</v>
      </c>
      <c r="E37" s="62"/>
      <c r="F37" s="64"/>
      <c r="G37" s="65"/>
      <c r="H37" s="65"/>
      <c r="I37" s="62"/>
      <c r="J37" s="63"/>
      <c r="K37" s="63"/>
      <c r="L37" s="63"/>
      <c r="M37" s="62"/>
      <c r="N37" s="63" t="s">
        <v>70</v>
      </c>
      <c r="O37" s="63"/>
      <c r="P37" s="249"/>
      <c r="Q37" s="62"/>
      <c r="R37" s="66">
        <f t="shared" si="1"/>
        <v>0</v>
      </c>
      <c r="S37" s="66">
        <f t="shared" si="2"/>
        <v>0</v>
      </c>
      <c r="T37" s="66">
        <f t="shared" si="3"/>
        <v>0</v>
      </c>
      <c r="U37" s="67">
        <f>(R37+S37+T37)+'Fracción II 1er 2022'!U37</f>
        <v>0</v>
      </c>
    </row>
    <row r="38" spans="1:21" ht="15">
      <c r="A38" s="246"/>
      <c r="B38" s="61" t="s">
        <v>143</v>
      </c>
      <c r="C38" s="62"/>
      <c r="D38" s="63" t="s">
        <v>67</v>
      </c>
      <c r="E38" s="62"/>
      <c r="F38" s="64"/>
      <c r="G38" s="65"/>
      <c r="H38" s="65"/>
      <c r="I38" s="62"/>
      <c r="J38" s="63"/>
      <c r="K38" s="63"/>
      <c r="L38" s="63"/>
      <c r="M38" s="62"/>
      <c r="N38" s="63" t="s">
        <v>70</v>
      </c>
      <c r="O38" s="63"/>
      <c r="P38" s="249"/>
      <c r="Q38" s="62"/>
      <c r="R38" s="66">
        <f t="shared" si="1"/>
        <v>0</v>
      </c>
      <c r="S38" s="66">
        <f t="shared" si="2"/>
        <v>0</v>
      </c>
      <c r="T38" s="66">
        <f t="shared" si="3"/>
        <v>0</v>
      </c>
      <c r="U38" s="67">
        <f>(R38+S38+T38)+'Fracción II 1er 2022'!U38</f>
        <v>0</v>
      </c>
    </row>
    <row r="39" spans="1:21" ht="18" customHeight="1">
      <c r="A39" s="246" t="str">
        <f>'Hoja de trabajo'!$A$1</f>
        <v>NOMBRE DE LA UNIVERSIDAD</v>
      </c>
      <c r="B39" s="61" t="s">
        <v>144</v>
      </c>
      <c r="C39" s="62"/>
      <c r="D39" s="63" t="s">
        <v>67</v>
      </c>
      <c r="E39" s="62"/>
      <c r="F39" s="64"/>
      <c r="G39" s="65"/>
      <c r="H39" s="65"/>
      <c r="I39" s="62"/>
      <c r="J39" s="63"/>
      <c r="K39" s="63"/>
      <c r="L39" s="63"/>
      <c r="M39" s="62"/>
      <c r="N39" s="63" t="s">
        <v>70</v>
      </c>
      <c r="O39" s="63"/>
      <c r="P39" s="249"/>
      <c r="Q39" s="62"/>
      <c r="R39" s="66">
        <f t="shared" si="1"/>
        <v>0</v>
      </c>
      <c r="S39" s="66">
        <f t="shared" si="2"/>
        <v>0</v>
      </c>
      <c r="T39" s="66">
        <f t="shared" si="3"/>
        <v>0</v>
      </c>
      <c r="U39" s="67">
        <f>(R39+S39+T39)+'Fracción II 1er 2022'!U39</f>
        <v>0</v>
      </c>
    </row>
    <row r="40" spans="1:21" ht="15">
      <c r="A40" s="246"/>
      <c r="B40" s="61" t="s">
        <v>145</v>
      </c>
      <c r="C40" s="62"/>
      <c r="D40" s="63" t="s">
        <v>67</v>
      </c>
      <c r="E40" s="62"/>
      <c r="F40" s="64"/>
      <c r="G40" s="65"/>
      <c r="H40" s="65"/>
      <c r="I40" s="62"/>
      <c r="J40" s="63"/>
      <c r="K40" s="63"/>
      <c r="L40" s="63"/>
      <c r="M40" s="62"/>
      <c r="N40" s="63" t="s">
        <v>70</v>
      </c>
      <c r="O40" s="63"/>
      <c r="P40" s="249"/>
      <c r="Q40" s="62"/>
      <c r="R40" s="66">
        <f t="shared" si="1"/>
        <v>0</v>
      </c>
      <c r="S40" s="66">
        <f t="shared" si="2"/>
        <v>0</v>
      </c>
      <c r="T40" s="66">
        <f t="shared" si="3"/>
        <v>0</v>
      </c>
      <c r="U40" s="67">
        <f>(R40+S40+T40)+'Fracción II 1er 2022'!U40</f>
        <v>0</v>
      </c>
    </row>
    <row r="41" spans="1:21" ht="15">
      <c r="A41" s="247" t="str">
        <f>'Hoja de trabajo'!$A$1</f>
        <v>NOMBRE DE LA UNIVERSIDAD</v>
      </c>
      <c r="B41" s="61" t="s">
        <v>146</v>
      </c>
      <c r="C41" s="62"/>
      <c r="D41" s="63" t="s">
        <v>67</v>
      </c>
      <c r="E41" s="62"/>
      <c r="F41" s="66"/>
      <c r="G41" s="65"/>
      <c r="H41" s="65"/>
      <c r="I41" s="68"/>
      <c r="J41" s="63"/>
      <c r="K41" s="63"/>
      <c r="L41" s="63"/>
      <c r="M41" s="68"/>
      <c r="N41" s="63" t="s">
        <v>70</v>
      </c>
      <c r="O41" s="63"/>
      <c r="P41" s="249"/>
      <c r="Q41" s="68"/>
      <c r="R41" s="66">
        <f t="shared" si="1"/>
        <v>0</v>
      </c>
      <c r="S41" s="66">
        <f t="shared" si="2"/>
        <v>0</v>
      </c>
      <c r="T41" s="66">
        <f t="shared" si="3"/>
        <v>0</v>
      </c>
      <c r="U41" s="67">
        <f>(R41+S41+T41)+'Fracción II 1er 2022'!U41</f>
        <v>0</v>
      </c>
    </row>
    <row r="42" spans="1:21" ht="15">
      <c r="A42" s="247"/>
      <c r="B42" s="61" t="s">
        <v>147</v>
      </c>
      <c r="C42" s="62"/>
      <c r="D42" s="63" t="s">
        <v>67</v>
      </c>
      <c r="E42" s="62"/>
      <c r="F42" s="66"/>
      <c r="G42" s="65"/>
      <c r="H42" s="65"/>
      <c r="I42" s="62"/>
      <c r="J42" s="63"/>
      <c r="K42" s="63"/>
      <c r="L42" s="63"/>
      <c r="M42" s="62"/>
      <c r="N42" s="63" t="s">
        <v>70</v>
      </c>
      <c r="O42" s="62"/>
      <c r="P42" s="249"/>
      <c r="Q42" s="62"/>
      <c r="R42" s="66">
        <f t="shared" si="1"/>
        <v>0</v>
      </c>
      <c r="S42" s="66">
        <f t="shared" si="2"/>
        <v>0</v>
      </c>
      <c r="T42" s="66">
        <f t="shared" si="3"/>
        <v>0</v>
      </c>
      <c r="U42" s="67">
        <f>(R42+S42+T42)+'Fracción II 1er 2022'!U42</f>
        <v>0</v>
      </c>
    </row>
    <row r="43" spans="1:21" ht="15">
      <c r="A43" s="247" t="str">
        <f>'Hoja de trabajo'!$A$1</f>
        <v>NOMBRE DE LA UNIVERSIDAD</v>
      </c>
      <c r="B43" s="61" t="s">
        <v>148</v>
      </c>
      <c r="C43" s="62"/>
      <c r="D43" s="63" t="s">
        <v>67</v>
      </c>
      <c r="E43" s="62"/>
      <c r="F43" s="66"/>
      <c r="G43" s="65"/>
      <c r="H43" s="65"/>
      <c r="I43" s="62"/>
      <c r="J43" s="63"/>
      <c r="K43" s="63"/>
      <c r="L43" s="63"/>
      <c r="M43" s="62"/>
      <c r="N43" s="63" t="s">
        <v>70</v>
      </c>
      <c r="O43" s="62"/>
      <c r="P43" s="249"/>
      <c r="Q43" s="62"/>
      <c r="R43" s="66">
        <f t="shared" si="1"/>
        <v>0</v>
      </c>
      <c r="S43" s="66">
        <f t="shared" si="2"/>
        <v>0</v>
      </c>
      <c r="T43" s="66">
        <f t="shared" si="3"/>
        <v>0</v>
      </c>
      <c r="U43" s="67">
        <f>(R43+S43+T43)+'Fracción II 1er 2022'!U43</f>
        <v>0</v>
      </c>
    </row>
    <row r="44" spans="1:21" ht="15">
      <c r="A44" s="247"/>
      <c r="B44" s="61" t="s">
        <v>149</v>
      </c>
      <c r="C44" s="62"/>
      <c r="D44" s="63" t="s">
        <v>67</v>
      </c>
      <c r="E44" s="62"/>
      <c r="F44" s="66"/>
      <c r="G44" s="65"/>
      <c r="H44" s="65"/>
      <c r="I44" s="62"/>
      <c r="J44" s="63"/>
      <c r="K44" s="63"/>
      <c r="L44" s="63"/>
      <c r="M44" s="62"/>
      <c r="N44" s="63" t="s">
        <v>68</v>
      </c>
      <c r="O44" s="62"/>
      <c r="P44" s="249"/>
      <c r="Q44" s="62"/>
      <c r="R44" s="66">
        <f t="shared" si="1"/>
        <v>0</v>
      </c>
      <c r="S44" s="66">
        <f t="shared" si="2"/>
        <v>0</v>
      </c>
      <c r="T44" s="66">
        <f t="shared" si="3"/>
        <v>0</v>
      </c>
      <c r="U44" s="67">
        <f>(R44+S44+T44)+'Fracción II 1er 2022'!U44</f>
        <v>0</v>
      </c>
    </row>
    <row r="45" spans="1:21" ht="15">
      <c r="A45" s="247" t="str">
        <f>'Hoja de trabajo'!$A$1</f>
        <v>NOMBRE DE LA UNIVERSIDAD</v>
      </c>
      <c r="B45" s="61" t="s">
        <v>150</v>
      </c>
      <c r="C45" s="62"/>
      <c r="D45" s="63" t="s">
        <v>67</v>
      </c>
      <c r="E45" s="62"/>
      <c r="F45" s="66"/>
      <c r="G45" s="65"/>
      <c r="H45" s="65"/>
      <c r="I45" s="62"/>
      <c r="J45" s="63"/>
      <c r="K45" s="63"/>
      <c r="L45" s="63"/>
      <c r="M45" s="62"/>
      <c r="N45" s="63" t="s">
        <v>68</v>
      </c>
      <c r="O45" s="62"/>
      <c r="P45" s="249"/>
      <c r="Q45" s="62"/>
      <c r="R45" s="66">
        <f t="shared" si="1"/>
        <v>0</v>
      </c>
      <c r="S45" s="66">
        <f t="shared" si="2"/>
        <v>0</v>
      </c>
      <c r="T45" s="66">
        <f t="shared" si="3"/>
        <v>0</v>
      </c>
      <c r="U45" s="67">
        <f>(R45+S45+T45)+'Fracción II 1er 2022'!U45</f>
        <v>0</v>
      </c>
    </row>
    <row r="46" spans="1:21" ht="15">
      <c r="A46" s="247"/>
      <c r="B46" s="61" t="s">
        <v>151</v>
      </c>
      <c r="C46" s="62"/>
      <c r="D46" s="63" t="s">
        <v>67</v>
      </c>
      <c r="E46" s="62"/>
      <c r="F46" s="66"/>
      <c r="G46" s="65"/>
      <c r="H46" s="65"/>
      <c r="I46" s="62"/>
      <c r="J46" s="63"/>
      <c r="K46" s="63"/>
      <c r="L46" s="63"/>
      <c r="M46" s="62"/>
      <c r="N46" s="63" t="s">
        <v>68</v>
      </c>
      <c r="O46" s="62"/>
      <c r="P46" s="249"/>
      <c r="Q46" s="62"/>
      <c r="R46" s="66">
        <f t="shared" si="1"/>
        <v>0</v>
      </c>
      <c r="S46" s="66">
        <f t="shared" si="2"/>
        <v>0</v>
      </c>
      <c r="T46" s="66">
        <f t="shared" si="3"/>
        <v>0</v>
      </c>
      <c r="U46" s="67">
        <f>(R46+S46+T46)+'Fracción II 1er 2022'!U46</f>
        <v>0</v>
      </c>
    </row>
    <row r="47" spans="1:21" ht="15">
      <c r="A47" s="247" t="str">
        <f>'Hoja de trabajo'!$A$1</f>
        <v>NOMBRE DE LA UNIVERSIDAD</v>
      </c>
      <c r="B47" s="61" t="s">
        <v>152</v>
      </c>
      <c r="C47" s="62"/>
      <c r="D47" s="63" t="s">
        <v>67</v>
      </c>
      <c r="E47" s="62"/>
      <c r="F47" s="66"/>
      <c r="G47" s="65"/>
      <c r="H47" s="65"/>
      <c r="I47" s="62"/>
      <c r="J47" s="63"/>
      <c r="K47" s="63"/>
      <c r="L47" s="63"/>
      <c r="M47" s="62"/>
      <c r="N47" s="63" t="s">
        <v>68</v>
      </c>
      <c r="O47" s="62"/>
      <c r="P47" s="249"/>
      <c r="Q47" s="62"/>
      <c r="R47" s="66">
        <f t="shared" si="1"/>
        <v>0</v>
      </c>
      <c r="S47" s="66">
        <f t="shared" si="2"/>
        <v>0</v>
      </c>
      <c r="T47" s="66">
        <f t="shared" si="3"/>
        <v>0</v>
      </c>
      <c r="U47" s="67">
        <f>(R47+S47+T47)+'Fracción II 1er 2022'!U47</f>
        <v>0</v>
      </c>
    </row>
    <row r="48" spans="1:21" ht="15">
      <c r="A48" s="247"/>
      <c r="B48" s="61" t="s">
        <v>153</v>
      </c>
      <c r="C48" s="62"/>
      <c r="D48" s="63" t="s">
        <v>67</v>
      </c>
      <c r="E48" s="62"/>
      <c r="F48" s="66"/>
      <c r="G48" s="65"/>
      <c r="H48" s="65"/>
      <c r="I48" s="62"/>
      <c r="J48" s="63"/>
      <c r="K48" s="63"/>
      <c r="L48" s="63"/>
      <c r="M48" s="62"/>
      <c r="N48" s="63" t="s">
        <v>68</v>
      </c>
      <c r="O48" s="62"/>
      <c r="P48" s="249"/>
      <c r="Q48" s="62"/>
      <c r="R48" s="66">
        <f t="shared" si="1"/>
        <v>0</v>
      </c>
      <c r="S48" s="66">
        <f t="shared" si="2"/>
        <v>0</v>
      </c>
      <c r="T48" s="66">
        <f t="shared" si="3"/>
        <v>0</v>
      </c>
      <c r="U48" s="67">
        <f>(R48+S48+T48)+'Fracción II 1er 2022'!U48</f>
        <v>0</v>
      </c>
    </row>
    <row r="49" spans="1:21" ht="15">
      <c r="A49" s="69"/>
      <c r="B49" s="61"/>
      <c r="C49" s="62"/>
      <c r="D49" s="63"/>
      <c r="E49" s="62"/>
      <c r="F49" s="66"/>
      <c r="G49" s="65"/>
      <c r="H49" s="65"/>
      <c r="I49" s="62"/>
      <c r="J49" s="63"/>
      <c r="K49" s="63"/>
      <c r="L49" s="63"/>
      <c r="M49" s="62"/>
      <c r="N49" s="63"/>
      <c r="O49" s="62"/>
      <c r="P49" s="70"/>
      <c r="Q49" s="62"/>
      <c r="R49" s="66"/>
      <c r="S49" s="66"/>
      <c r="T49" s="66"/>
      <c r="U49" s="67"/>
    </row>
    <row r="50" spans="1:21" ht="15">
      <c r="A50" s="69"/>
      <c r="B50" s="61"/>
      <c r="C50" s="62"/>
      <c r="D50" s="63"/>
      <c r="E50" s="62"/>
      <c r="F50" s="66"/>
      <c r="G50" s="65"/>
      <c r="H50" s="65"/>
      <c r="I50" s="62"/>
      <c r="J50" s="63"/>
      <c r="K50" s="63"/>
      <c r="L50" s="63"/>
      <c r="M50" s="62"/>
      <c r="N50" s="63"/>
      <c r="O50" s="62"/>
      <c r="P50" s="70"/>
      <c r="Q50" s="62"/>
      <c r="R50" s="66"/>
      <c r="S50" s="66"/>
      <c r="T50" s="66"/>
      <c r="U50" s="67"/>
    </row>
    <row r="51" spans="1:21" ht="15">
      <c r="A51" s="69"/>
      <c r="B51" s="61"/>
      <c r="C51" s="62"/>
      <c r="D51" s="63"/>
      <c r="E51" s="62"/>
      <c r="F51" s="66"/>
      <c r="G51" s="65"/>
      <c r="H51" s="65"/>
      <c r="I51" s="62"/>
      <c r="J51" s="63"/>
      <c r="K51" s="63"/>
      <c r="L51" s="63"/>
      <c r="M51" s="62"/>
      <c r="N51" s="63"/>
      <c r="O51" s="62"/>
      <c r="P51" s="70"/>
      <c r="Q51" s="62"/>
      <c r="R51" s="66"/>
      <c r="S51" s="66"/>
      <c r="T51" s="66"/>
      <c r="U51" s="67"/>
    </row>
    <row r="52" spans="1:21" ht="15">
      <c r="A52" s="69"/>
      <c r="B52" s="61"/>
      <c r="C52" s="62"/>
      <c r="D52" s="63"/>
      <c r="E52" s="62"/>
      <c r="F52" s="66"/>
      <c r="G52" s="65"/>
      <c r="H52" s="65"/>
      <c r="I52" s="62"/>
      <c r="J52" s="63"/>
      <c r="K52" s="63"/>
      <c r="L52" s="63"/>
      <c r="M52" s="62"/>
      <c r="N52" s="63"/>
      <c r="O52" s="62"/>
      <c r="P52" s="70"/>
      <c r="Q52" s="62"/>
      <c r="R52" s="66"/>
      <c r="S52" s="66"/>
      <c r="T52" s="66"/>
      <c r="U52" s="67"/>
    </row>
    <row r="53" spans="1:21" ht="15">
      <c r="A53" s="69"/>
      <c r="B53" s="61"/>
      <c r="C53" s="62"/>
      <c r="D53" s="63"/>
      <c r="E53" s="62"/>
      <c r="F53" s="66"/>
      <c r="G53" s="65"/>
      <c r="H53" s="65"/>
      <c r="I53" s="62"/>
      <c r="J53" s="63"/>
      <c r="K53" s="63"/>
      <c r="L53" s="63"/>
      <c r="M53" s="62"/>
      <c r="N53" s="63"/>
      <c r="O53" s="62"/>
      <c r="P53" s="70"/>
      <c r="Q53" s="62"/>
      <c r="R53" s="66"/>
      <c r="S53" s="66"/>
      <c r="T53" s="66"/>
      <c r="U53" s="67"/>
    </row>
    <row r="54" spans="1:21" ht="15">
      <c r="A54" s="69"/>
      <c r="B54" s="61"/>
      <c r="C54" s="62"/>
      <c r="D54" s="63"/>
      <c r="E54" s="62"/>
      <c r="F54" s="66"/>
      <c r="G54" s="65"/>
      <c r="H54" s="65"/>
      <c r="I54" s="62"/>
      <c r="J54" s="63"/>
      <c r="K54" s="63"/>
      <c r="L54" s="63"/>
      <c r="M54" s="62"/>
      <c r="N54" s="63"/>
      <c r="O54" s="62"/>
      <c r="P54" s="70"/>
      <c r="Q54" s="62"/>
      <c r="R54" s="66"/>
      <c r="S54" s="66"/>
      <c r="T54" s="66"/>
      <c r="U54" s="67"/>
    </row>
    <row r="55" spans="1:21" ht="15">
      <c r="A55" s="69"/>
      <c r="B55" s="61"/>
      <c r="C55" s="62"/>
      <c r="D55" s="63"/>
      <c r="E55" s="62"/>
      <c r="F55" s="66"/>
      <c r="G55" s="65"/>
      <c r="H55" s="65"/>
      <c r="I55" s="62"/>
      <c r="J55" s="63"/>
      <c r="K55" s="63"/>
      <c r="L55" s="63"/>
      <c r="M55" s="62"/>
      <c r="N55" s="63"/>
      <c r="O55" s="62"/>
      <c r="P55" s="70"/>
      <c r="Q55" s="62"/>
      <c r="R55" s="66"/>
      <c r="S55" s="66"/>
      <c r="T55" s="66"/>
      <c r="U55" s="67"/>
    </row>
    <row r="56" spans="1:21" ht="15">
      <c r="A56" s="69"/>
      <c r="B56" s="61"/>
      <c r="C56" s="62"/>
      <c r="D56" s="63"/>
      <c r="E56" s="62"/>
      <c r="F56" s="66"/>
      <c r="G56" s="65"/>
      <c r="H56" s="65"/>
      <c r="I56" s="62"/>
      <c r="J56" s="63"/>
      <c r="K56" s="63"/>
      <c r="L56" s="63"/>
      <c r="M56" s="62"/>
      <c r="N56" s="63"/>
      <c r="O56" s="62"/>
      <c r="P56" s="70"/>
      <c r="Q56" s="62"/>
      <c r="R56" s="66"/>
      <c r="S56" s="66"/>
      <c r="T56" s="66"/>
      <c r="U56" s="67"/>
    </row>
    <row r="57" spans="1:21" ht="15">
      <c r="A57" s="69"/>
      <c r="B57" s="61"/>
      <c r="C57" s="62"/>
      <c r="D57" s="63"/>
      <c r="E57" s="62"/>
      <c r="F57" s="66"/>
      <c r="G57" s="65"/>
      <c r="H57" s="65"/>
      <c r="I57" s="62"/>
      <c r="J57" s="63"/>
      <c r="K57" s="63"/>
      <c r="L57" s="63"/>
      <c r="M57" s="62"/>
      <c r="N57" s="63"/>
      <c r="O57" s="62"/>
      <c r="P57" s="70"/>
      <c r="Q57" s="62"/>
      <c r="R57" s="66"/>
      <c r="S57" s="66"/>
      <c r="T57" s="66"/>
      <c r="U57" s="67"/>
    </row>
    <row r="58" spans="1:21" ht="15">
      <c r="A58" s="69"/>
      <c r="B58" s="61"/>
      <c r="C58" s="62"/>
      <c r="D58" s="63"/>
      <c r="E58" s="62"/>
      <c r="F58" s="66"/>
      <c r="G58" s="65"/>
      <c r="H58" s="65"/>
      <c r="I58" s="62"/>
      <c r="J58" s="63"/>
      <c r="K58" s="63"/>
      <c r="L58" s="63"/>
      <c r="M58" s="62"/>
      <c r="N58" s="63"/>
      <c r="O58" s="62"/>
      <c r="P58" s="70"/>
      <c r="Q58" s="62"/>
      <c r="R58" s="66"/>
      <c r="S58" s="66"/>
      <c r="T58" s="66"/>
      <c r="U58" s="67"/>
    </row>
    <row r="59" spans="1:21" ht="15.75" thickBot="1">
      <c r="A59" s="71"/>
      <c r="B59" s="72"/>
      <c r="C59" s="73"/>
      <c r="D59" s="74"/>
      <c r="E59" s="73"/>
      <c r="F59" s="75"/>
      <c r="G59" s="76"/>
      <c r="H59" s="76"/>
      <c r="I59" s="73"/>
      <c r="J59" s="74"/>
      <c r="K59" s="74"/>
      <c r="L59" s="74"/>
      <c r="M59" s="73"/>
      <c r="N59" s="74"/>
      <c r="O59" s="73"/>
      <c r="P59" s="77"/>
      <c r="Q59" s="73"/>
      <c r="R59" s="75"/>
      <c r="S59" s="75"/>
      <c r="T59" s="75"/>
      <c r="U59" s="78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7"/>
    </row>
    <row r="61" spans="1:21" ht="15.75">
      <c r="A61" s="34"/>
      <c r="B61" s="33"/>
      <c r="C61" s="34"/>
      <c r="D61" s="35"/>
      <c r="E61" s="34"/>
      <c r="F61" s="37"/>
      <c r="G61" s="36"/>
      <c r="I61" s="34"/>
      <c r="J61" s="35"/>
      <c r="K61" s="35"/>
      <c r="L61" s="252" t="s">
        <v>19</v>
      </c>
      <c r="M61" s="252"/>
      <c r="N61" s="252"/>
      <c r="O61" s="252"/>
      <c r="P61" s="252"/>
      <c r="Q61" s="253"/>
      <c r="R61" s="49">
        <f>SUM(R11:R58)</f>
        <v>0</v>
      </c>
      <c r="S61" s="49">
        <f>SUM(S11:S58)</f>
        <v>0</v>
      </c>
      <c r="T61" s="49">
        <f t="shared" ref="T61" si="4">SUM(T11:T58)</f>
        <v>0</v>
      </c>
      <c r="U61" s="49"/>
    </row>
    <row r="62" spans="1:21" ht="15.75">
      <c r="A62" s="34"/>
      <c r="B62" s="33"/>
      <c r="C62" s="34"/>
      <c r="D62" s="35"/>
      <c r="E62" s="34"/>
      <c r="F62" s="37"/>
      <c r="G62" s="36"/>
      <c r="I62" s="34"/>
      <c r="J62" s="35"/>
      <c r="K62" s="35"/>
      <c r="L62" s="252" t="s">
        <v>17</v>
      </c>
      <c r="M62" s="252"/>
      <c r="N62" s="252"/>
      <c r="O62" s="252"/>
      <c r="P62" s="252"/>
      <c r="Q62" s="254"/>
      <c r="R62" s="49"/>
      <c r="S62" s="49"/>
      <c r="T62" s="49">
        <f>T61+S61+R61</f>
        <v>0</v>
      </c>
      <c r="U62" s="49"/>
    </row>
    <row r="63" spans="1:21" ht="15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252" t="s">
        <v>111</v>
      </c>
      <c r="M63" s="252"/>
      <c r="N63" s="252"/>
      <c r="O63" s="252"/>
      <c r="P63" s="252"/>
      <c r="Q63" s="255"/>
      <c r="R63" s="50"/>
      <c r="S63" s="50"/>
      <c r="T63" s="50"/>
      <c r="U63" s="49">
        <f>SUM(U11:U58)</f>
        <v>0</v>
      </c>
    </row>
    <row r="64" spans="1:21" ht="35.25" customHeight="1">
      <c r="A64" s="2" t="s">
        <v>71</v>
      </c>
      <c r="R64" s="40"/>
      <c r="S64" s="40"/>
      <c r="T64" s="40"/>
      <c r="U64" s="40"/>
    </row>
    <row r="65" spans="1:21">
      <c r="A65" s="2" t="s">
        <v>72</v>
      </c>
      <c r="O65" s="41"/>
      <c r="R65" s="40"/>
      <c r="S65" s="40"/>
      <c r="T65" s="40"/>
      <c r="U65" s="40"/>
    </row>
    <row r="66" spans="1:21">
      <c r="N66" s="41"/>
      <c r="O66" s="41"/>
      <c r="P66" s="41"/>
    </row>
    <row r="67" spans="1:21">
      <c r="J67" s="42"/>
      <c r="K67" s="42"/>
      <c r="L67" s="42"/>
      <c r="M67" s="42"/>
    </row>
    <row r="69" spans="1:21">
      <c r="J69" s="41"/>
      <c r="K69" s="41"/>
      <c r="N69" s="41"/>
      <c r="O69" s="41"/>
      <c r="P69" s="41"/>
      <c r="Q69" s="41"/>
      <c r="R69" s="41"/>
    </row>
    <row r="70" spans="1:21">
      <c r="J70" s="175"/>
      <c r="K70" s="175"/>
      <c r="L70" s="175"/>
      <c r="M70" s="175"/>
      <c r="N70" s="175"/>
      <c r="O70" s="41"/>
      <c r="P70" s="41"/>
      <c r="Q70" s="41"/>
      <c r="R70" s="41"/>
    </row>
    <row r="71" spans="1:21">
      <c r="B71" s="79" t="s">
        <v>124</v>
      </c>
      <c r="C71" s="80"/>
      <c r="D71" s="80"/>
      <c r="E71" s="80"/>
      <c r="F71" s="256" t="s">
        <v>156</v>
      </c>
      <c r="G71" s="256"/>
      <c r="H71" s="256"/>
      <c r="I71" s="256"/>
      <c r="J71" s="256"/>
      <c r="K71" s="256"/>
      <c r="L71" s="256"/>
      <c r="M71" s="256"/>
      <c r="N71" s="256"/>
      <c r="O71" s="173"/>
      <c r="P71" s="173"/>
      <c r="Q71" s="173"/>
      <c r="R71" s="173"/>
    </row>
  </sheetData>
  <mergeCells count="16">
    <mergeCell ref="Q61:Q63"/>
    <mergeCell ref="F71:N71"/>
    <mergeCell ref="L63:P63"/>
    <mergeCell ref="A11:A48"/>
    <mergeCell ref="P11:P48"/>
    <mergeCell ref="L61:P61"/>
    <mergeCell ref="L62:P62"/>
    <mergeCell ref="A1:T1"/>
    <mergeCell ref="A2:T2"/>
    <mergeCell ref="A4:T4"/>
    <mergeCell ref="A6:T6"/>
    <mergeCell ref="A7:A8"/>
    <mergeCell ref="B7:P7"/>
    <mergeCell ref="F8:H8"/>
    <mergeCell ref="J8:L8"/>
    <mergeCell ref="R8:U8"/>
  </mergeCells>
  <printOptions horizontalCentered="1"/>
  <pageMargins left="0.59055118110236227" right="0.19685039370078741" top="0.98425196850393704" bottom="0.98425196850393704" header="0.51181102362204722" footer="0.51181102362204722"/>
  <pageSetup scale="2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U71"/>
  <sheetViews>
    <sheetView zoomScale="70" zoomScaleNormal="70" workbookViewId="0">
      <selection activeCell="A6" sqref="A6:T6"/>
    </sheetView>
  </sheetViews>
  <sheetFormatPr baseColWidth="10" defaultColWidth="9.28515625" defaultRowHeight="13.5"/>
  <cols>
    <col min="1" max="1" width="34.7109375" style="2" customWidth="1"/>
    <col min="2" max="2" width="51.5703125" style="2" bestFit="1" customWidth="1"/>
    <col min="3" max="3" width="1.5703125" style="2" customWidth="1"/>
    <col min="4" max="4" width="23" style="2" bestFit="1" customWidth="1"/>
    <col min="5" max="5" width="2.42578125" style="2" customWidth="1"/>
    <col min="6" max="6" width="12" style="2" customWidth="1"/>
    <col min="7" max="7" width="10.7109375" style="2" customWidth="1"/>
    <col min="8" max="8" width="13.5703125" style="2" customWidth="1"/>
    <col min="9" max="9" width="1.42578125" style="2" customWidth="1"/>
    <col min="10" max="10" width="10.5703125" style="2" customWidth="1"/>
    <col min="11" max="11" width="10.7109375" style="2" customWidth="1"/>
    <col min="12" max="12" width="14.28515625" style="2" customWidth="1"/>
    <col min="13" max="13" width="1.5703125" style="2" customWidth="1"/>
    <col min="14" max="14" width="18.7109375" style="2" customWidth="1"/>
    <col min="15" max="15" width="1.5703125" style="2" customWidth="1"/>
    <col min="16" max="16" width="13.5703125" style="2" bestFit="1" customWidth="1"/>
    <col min="17" max="17" width="2.42578125" style="2" customWidth="1"/>
    <col min="18" max="18" width="18.5703125" style="2" bestFit="1" customWidth="1"/>
    <col min="19" max="19" width="18.42578125" style="2" bestFit="1" customWidth="1"/>
    <col min="20" max="20" width="18" style="2" bestFit="1" customWidth="1"/>
    <col min="21" max="21" width="22" style="2" customWidth="1"/>
    <col min="22" max="16384" width="9.28515625" style="2"/>
  </cols>
  <sheetData>
    <row r="1" spans="1:21" ht="20.100000000000001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8"/>
    </row>
    <row r="2" spans="1:21" ht="20.100000000000001" customHeight="1">
      <c r="A2" s="236" t="s">
        <v>169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9"/>
    </row>
    <row r="3" spans="1:21" ht="20.100000000000001" customHeight="1">
      <c r="A3" s="151" t="s">
        <v>73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53"/>
      <c r="T3" s="153"/>
      <c r="U3" s="29"/>
    </row>
    <row r="4" spans="1:21" ht="20.100000000000001" customHeight="1">
      <c r="A4" s="238" t="s">
        <v>106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30"/>
    </row>
    <row r="5" spans="1:21" ht="20.100000000000001" customHeight="1">
      <c r="A5" s="154" t="s">
        <v>170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30"/>
    </row>
    <row r="6" spans="1:21" ht="19.5">
      <c r="A6" s="240" t="s">
        <v>74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32"/>
    </row>
    <row r="7" spans="1:21" ht="30" customHeight="1">
      <c r="A7" s="241" t="str">
        <f>'Hoja de trabajo'!C7</f>
        <v>NOMBRE DE LA UNIVERSIDAD</v>
      </c>
      <c r="B7" s="242" t="s">
        <v>36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156"/>
      <c r="R7" s="156"/>
      <c r="S7" s="156"/>
      <c r="T7" s="156"/>
      <c r="U7" s="157"/>
    </row>
    <row r="8" spans="1:21" ht="30" customHeight="1">
      <c r="A8" s="241"/>
      <c r="B8" s="158" t="s">
        <v>75</v>
      </c>
      <c r="C8" s="159"/>
      <c r="D8" s="158" t="s">
        <v>88</v>
      </c>
      <c r="E8" s="159"/>
      <c r="F8" s="243" t="s">
        <v>37</v>
      </c>
      <c r="G8" s="243"/>
      <c r="H8" s="243"/>
      <c r="I8" s="159"/>
      <c r="J8" s="243" t="s">
        <v>38</v>
      </c>
      <c r="K8" s="243"/>
      <c r="L8" s="243"/>
      <c r="M8" s="159"/>
      <c r="N8" s="158" t="s">
        <v>39</v>
      </c>
      <c r="O8" s="159"/>
      <c r="P8" s="158" t="s">
        <v>40</v>
      </c>
      <c r="Q8" s="157"/>
      <c r="R8" s="242" t="s">
        <v>41</v>
      </c>
      <c r="S8" s="242"/>
      <c r="T8" s="242"/>
      <c r="U8" s="242"/>
    </row>
    <row r="9" spans="1:21" ht="30" customHeight="1">
      <c r="A9" s="160"/>
      <c r="B9" s="161"/>
      <c r="C9" s="161"/>
      <c r="D9" s="161"/>
      <c r="E9" s="161"/>
      <c r="F9" s="159" t="s">
        <v>42</v>
      </c>
      <c r="G9" s="159" t="s">
        <v>24</v>
      </c>
      <c r="H9" s="159" t="s">
        <v>23</v>
      </c>
      <c r="I9" s="161"/>
      <c r="J9" s="159" t="s">
        <v>42</v>
      </c>
      <c r="K9" s="159" t="s">
        <v>24</v>
      </c>
      <c r="L9" s="159" t="s">
        <v>23</v>
      </c>
      <c r="M9" s="161"/>
      <c r="N9" s="161"/>
      <c r="O9" s="161"/>
      <c r="P9" s="161"/>
      <c r="Q9" s="161"/>
      <c r="R9" s="159" t="s">
        <v>42</v>
      </c>
      <c r="S9" s="159" t="s">
        <v>24</v>
      </c>
      <c r="T9" s="159" t="s">
        <v>23</v>
      </c>
      <c r="U9" s="162" t="s">
        <v>84</v>
      </c>
    </row>
    <row r="10" spans="1:21" ht="17.25" customHeight="1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  <c r="K10" s="52"/>
      <c r="L10" s="52"/>
      <c r="M10" s="51"/>
      <c r="N10" s="51"/>
      <c r="O10" s="51"/>
      <c r="P10" s="51"/>
      <c r="Q10" s="51"/>
      <c r="R10" s="53"/>
      <c r="S10" s="53"/>
      <c r="T10" s="53"/>
      <c r="U10" s="53"/>
    </row>
    <row r="11" spans="1:21" ht="18" customHeight="1">
      <c r="A11" s="245" t="str">
        <f>'Hoja de trabajo'!$A$1</f>
        <v>NOMBRE DE LA UNIVERSIDAD</v>
      </c>
      <c r="B11" s="54" t="s">
        <v>126</v>
      </c>
      <c r="C11" s="55"/>
      <c r="D11" s="56" t="s">
        <v>66</v>
      </c>
      <c r="E11" s="55"/>
      <c r="F11" s="57"/>
      <c r="G11" s="57"/>
      <c r="H11" s="57"/>
      <c r="I11" s="58"/>
      <c r="J11" s="56"/>
      <c r="K11" s="56"/>
      <c r="L11" s="56"/>
      <c r="M11" s="58"/>
      <c r="N11" s="56" t="s">
        <v>69</v>
      </c>
      <c r="O11" s="56"/>
      <c r="P11" s="248" t="s">
        <v>76</v>
      </c>
      <c r="Q11" s="58"/>
      <c r="R11" s="59">
        <f>F11*J11</f>
        <v>0</v>
      </c>
      <c r="S11" s="59">
        <f t="shared" ref="S11:T11" si="0">G11*K11</f>
        <v>0</v>
      </c>
      <c r="T11" s="59">
        <f t="shared" si="0"/>
        <v>0</v>
      </c>
      <c r="U11" s="60">
        <f>(R11+S11+T11)+'Fracción II 2do 2022'!U11</f>
        <v>0</v>
      </c>
    </row>
    <row r="12" spans="1:21" ht="15">
      <c r="A12" s="246"/>
      <c r="B12" s="61" t="s">
        <v>127</v>
      </c>
      <c r="C12" s="62"/>
      <c r="D12" s="63" t="s">
        <v>66</v>
      </c>
      <c r="E12" s="62"/>
      <c r="F12" s="64"/>
      <c r="G12" s="65"/>
      <c r="H12" s="65"/>
      <c r="I12" s="62"/>
      <c r="J12" s="63"/>
      <c r="K12" s="63"/>
      <c r="L12" s="63"/>
      <c r="M12" s="62"/>
      <c r="N12" s="63" t="s">
        <v>69</v>
      </c>
      <c r="O12" s="63"/>
      <c r="P12" s="249"/>
      <c r="Q12" s="62"/>
      <c r="R12" s="66">
        <f t="shared" ref="R12:R48" si="1">F12*J12</f>
        <v>0</v>
      </c>
      <c r="S12" s="66">
        <f t="shared" ref="S12:S48" si="2">G12*K12</f>
        <v>0</v>
      </c>
      <c r="T12" s="66">
        <f t="shared" ref="T12:T48" si="3">H12*L12</f>
        <v>0</v>
      </c>
      <c r="U12" s="67">
        <f>(R12+S12+T12)+'Fracción II 2do 2022'!U12</f>
        <v>0</v>
      </c>
    </row>
    <row r="13" spans="1:21" ht="18" customHeight="1">
      <c r="A13" s="246" t="str">
        <f>'Hoja de trabajo'!$A$1</f>
        <v>NOMBRE DE LA UNIVERSIDAD</v>
      </c>
      <c r="B13" s="61" t="s">
        <v>130</v>
      </c>
      <c r="C13" s="62"/>
      <c r="D13" s="63" t="s">
        <v>66</v>
      </c>
      <c r="E13" s="62"/>
      <c r="F13" s="64"/>
      <c r="G13" s="65"/>
      <c r="H13" s="65"/>
      <c r="I13" s="62"/>
      <c r="J13" s="63"/>
      <c r="K13" s="63"/>
      <c r="L13" s="63"/>
      <c r="M13" s="62"/>
      <c r="N13" s="63" t="s">
        <v>69</v>
      </c>
      <c r="O13" s="63"/>
      <c r="P13" s="249"/>
      <c r="Q13" s="62"/>
      <c r="R13" s="66">
        <f t="shared" si="1"/>
        <v>0</v>
      </c>
      <c r="S13" s="66">
        <f t="shared" si="2"/>
        <v>0</v>
      </c>
      <c r="T13" s="66">
        <f t="shared" si="3"/>
        <v>0</v>
      </c>
      <c r="U13" s="67">
        <f>(R13+S13+T13)+'Fracción II 2do 2022'!U13</f>
        <v>0</v>
      </c>
    </row>
    <row r="14" spans="1:21" ht="15">
      <c r="A14" s="246"/>
      <c r="B14" s="61" t="s">
        <v>128</v>
      </c>
      <c r="C14" s="62"/>
      <c r="D14" s="63" t="s">
        <v>66</v>
      </c>
      <c r="E14" s="62"/>
      <c r="F14" s="64"/>
      <c r="G14" s="65"/>
      <c r="H14" s="65"/>
      <c r="I14" s="62"/>
      <c r="J14" s="63"/>
      <c r="K14" s="63"/>
      <c r="L14" s="63"/>
      <c r="M14" s="62"/>
      <c r="N14" s="63" t="s">
        <v>69</v>
      </c>
      <c r="O14" s="63"/>
      <c r="P14" s="249"/>
      <c r="Q14" s="62"/>
      <c r="R14" s="66">
        <f t="shared" si="1"/>
        <v>0</v>
      </c>
      <c r="S14" s="66">
        <f t="shared" si="2"/>
        <v>0</v>
      </c>
      <c r="T14" s="66">
        <f t="shared" si="3"/>
        <v>0</v>
      </c>
      <c r="U14" s="67">
        <f>(R14+S14+T14)+'Fracción II 2do 2022'!U14</f>
        <v>0</v>
      </c>
    </row>
    <row r="15" spans="1:21" ht="18" customHeight="1">
      <c r="A15" s="246" t="str">
        <f>'Hoja de trabajo'!$A$1</f>
        <v>NOMBRE DE LA UNIVERSIDAD</v>
      </c>
      <c r="B15" s="61" t="s">
        <v>131</v>
      </c>
      <c r="C15" s="62"/>
      <c r="D15" s="63" t="s">
        <v>66</v>
      </c>
      <c r="E15" s="62"/>
      <c r="F15" s="64"/>
      <c r="G15" s="65"/>
      <c r="H15" s="65"/>
      <c r="I15" s="62"/>
      <c r="J15" s="63"/>
      <c r="K15" s="63"/>
      <c r="L15" s="63"/>
      <c r="M15" s="62"/>
      <c r="N15" s="63" t="s">
        <v>69</v>
      </c>
      <c r="O15" s="63"/>
      <c r="P15" s="249"/>
      <c r="Q15" s="62"/>
      <c r="R15" s="66">
        <f t="shared" si="1"/>
        <v>0</v>
      </c>
      <c r="S15" s="66">
        <f t="shared" si="2"/>
        <v>0</v>
      </c>
      <c r="T15" s="66">
        <f t="shared" si="3"/>
        <v>0</v>
      </c>
      <c r="U15" s="67">
        <f>(R15+S15+T15)+'Fracción II 2do 2022'!U15</f>
        <v>0</v>
      </c>
    </row>
    <row r="16" spans="1:21" ht="15">
      <c r="A16" s="246"/>
      <c r="B16" s="61" t="s">
        <v>56</v>
      </c>
      <c r="C16" s="62"/>
      <c r="D16" s="63" t="s">
        <v>66</v>
      </c>
      <c r="E16" s="62"/>
      <c r="F16" s="64"/>
      <c r="G16" s="65"/>
      <c r="H16" s="65"/>
      <c r="I16" s="62"/>
      <c r="J16" s="63"/>
      <c r="K16" s="63"/>
      <c r="L16" s="63"/>
      <c r="M16" s="62"/>
      <c r="N16" s="63" t="s">
        <v>70</v>
      </c>
      <c r="O16" s="63"/>
      <c r="P16" s="249"/>
      <c r="Q16" s="62"/>
      <c r="R16" s="66">
        <f t="shared" si="1"/>
        <v>0</v>
      </c>
      <c r="S16" s="66">
        <f t="shared" si="2"/>
        <v>0</v>
      </c>
      <c r="T16" s="66">
        <f t="shared" si="3"/>
        <v>0</v>
      </c>
      <c r="U16" s="67">
        <f>(R16+S16+T16)+'Fracción II 2do 2022'!U16</f>
        <v>0</v>
      </c>
    </row>
    <row r="17" spans="1:21" ht="18" customHeight="1">
      <c r="A17" s="246" t="str">
        <f>'Hoja de trabajo'!$A$1</f>
        <v>NOMBRE DE LA UNIVERSIDAD</v>
      </c>
      <c r="B17" s="61" t="s">
        <v>57</v>
      </c>
      <c r="C17" s="62"/>
      <c r="D17" s="63" t="s">
        <v>66</v>
      </c>
      <c r="E17" s="62"/>
      <c r="F17" s="64"/>
      <c r="G17" s="65"/>
      <c r="H17" s="65"/>
      <c r="I17" s="62"/>
      <c r="J17" s="63"/>
      <c r="K17" s="63"/>
      <c r="L17" s="63"/>
      <c r="M17" s="62"/>
      <c r="N17" s="63" t="s">
        <v>70</v>
      </c>
      <c r="O17" s="63"/>
      <c r="P17" s="249"/>
      <c r="Q17" s="62"/>
      <c r="R17" s="66">
        <f t="shared" si="1"/>
        <v>0</v>
      </c>
      <c r="S17" s="66">
        <f t="shared" si="2"/>
        <v>0</v>
      </c>
      <c r="T17" s="66">
        <f t="shared" si="3"/>
        <v>0</v>
      </c>
      <c r="U17" s="67">
        <f>(R17+S17+T17)+'Fracción II 2do 2022'!U17</f>
        <v>0</v>
      </c>
    </row>
    <row r="18" spans="1:21" ht="15">
      <c r="A18" s="246"/>
      <c r="B18" s="61" t="s">
        <v>129</v>
      </c>
      <c r="C18" s="62"/>
      <c r="D18" s="63" t="s">
        <v>66</v>
      </c>
      <c r="E18" s="62"/>
      <c r="F18" s="64"/>
      <c r="G18" s="65"/>
      <c r="H18" s="65"/>
      <c r="I18" s="62"/>
      <c r="J18" s="63"/>
      <c r="K18" s="63"/>
      <c r="L18" s="63"/>
      <c r="M18" s="62"/>
      <c r="N18" s="63" t="s">
        <v>70</v>
      </c>
      <c r="O18" s="63"/>
      <c r="P18" s="249"/>
      <c r="Q18" s="62"/>
      <c r="R18" s="66">
        <f t="shared" si="1"/>
        <v>0</v>
      </c>
      <c r="S18" s="66">
        <f t="shared" si="2"/>
        <v>0</v>
      </c>
      <c r="T18" s="66">
        <f t="shared" si="3"/>
        <v>0</v>
      </c>
      <c r="U18" s="67">
        <f>(R18+S18+T18)+'Fracción II 2do 2022'!U18</f>
        <v>0</v>
      </c>
    </row>
    <row r="19" spans="1:21" ht="18" customHeight="1">
      <c r="A19" s="246" t="str">
        <f>'Hoja de trabajo'!$A$1</f>
        <v>NOMBRE DE LA UNIVERSIDAD</v>
      </c>
      <c r="B19" s="61" t="s">
        <v>60</v>
      </c>
      <c r="C19" s="62"/>
      <c r="D19" s="63" t="s">
        <v>68</v>
      </c>
      <c r="E19" s="62"/>
      <c r="F19" s="64"/>
      <c r="G19" s="65"/>
      <c r="H19" s="65"/>
      <c r="I19" s="62"/>
      <c r="J19" s="63"/>
      <c r="K19" s="63"/>
      <c r="L19" s="63"/>
      <c r="M19" s="62"/>
      <c r="N19" s="63" t="s">
        <v>70</v>
      </c>
      <c r="O19" s="63"/>
      <c r="P19" s="249"/>
      <c r="Q19" s="62"/>
      <c r="R19" s="66">
        <f t="shared" si="1"/>
        <v>0</v>
      </c>
      <c r="S19" s="66">
        <f t="shared" si="2"/>
        <v>0</v>
      </c>
      <c r="T19" s="66">
        <f t="shared" si="3"/>
        <v>0</v>
      </c>
      <c r="U19" s="67">
        <f>(R19+S19+T19)+'Fracción II 2do 2022'!U19</f>
        <v>0</v>
      </c>
    </row>
    <row r="20" spans="1:21" ht="15">
      <c r="A20" s="246"/>
      <c r="B20" s="61" t="s">
        <v>61</v>
      </c>
      <c r="C20" s="62"/>
      <c r="D20" s="63" t="s">
        <v>68</v>
      </c>
      <c r="E20" s="62"/>
      <c r="F20" s="64"/>
      <c r="G20" s="65"/>
      <c r="H20" s="65"/>
      <c r="I20" s="62"/>
      <c r="J20" s="63"/>
      <c r="K20" s="63"/>
      <c r="L20" s="63"/>
      <c r="M20" s="62"/>
      <c r="N20" s="63" t="s">
        <v>70</v>
      </c>
      <c r="O20" s="63"/>
      <c r="P20" s="249"/>
      <c r="Q20" s="62"/>
      <c r="R20" s="66">
        <f t="shared" si="1"/>
        <v>0</v>
      </c>
      <c r="S20" s="66">
        <f t="shared" si="2"/>
        <v>0</v>
      </c>
      <c r="T20" s="66">
        <f t="shared" si="3"/>
        <v>0</v>
      </c>
      <c r="U20" s="67">
        <f>(R20+S20+T20)+'Fracción II 2do 2022'!U20</f>
        <v>0</v>
      </c>
    </row>
    <row r="21" spans="1:21" ht="18" customHeight="1">
      <c r="A21" s="246" t="str">
        <f>'Hoja de trabajo'!$A$1</f>
        <v>NOMBRE DE LA UNIVERSIDAD</v>
      </c>
      <c r="B21" s="61" t="s">
        <v>62</v>
      </c>
      <c r="C21" s="62"/>
      <c r="D21" s="63" t="s">
        <v>68</v>
      </c>
      <c r="E21" s="62"/>
      <c r="F21" s="64"/>
      <c r="G21" s="65"/>
      <c r="H21" s="65"/>
      <c r="I21" s="62"/>
      <c r="J21" s="63"/>
      <c r="K21" s="63"/>
      <c r="L21" s="63"/>
      <c r="M21" s="62"/>
      <c r="N21" s="63" t="s">
        <v>70</v>
      </c>
      <c r="O21" s="63"/>
      <c r="P21" s="249"/>
      <c r="Q21" s="62"/>
      <c r="R21" s="66">
        <f t="shared" si="1"/>
        <v>0</v>
      </c>
      <c r="S21" s="66">
        <f t="shared" si="2"/>
        <v>0</v>
      </c>
      <c r="T21" s="66">
        <f t="shared" si="3"/>
        <v>0</v>
      </c>
      <c r="U21" s="67">
        <f>(R21+S21+T21)+'Fracción II 2do 2022'!U21</f>
        <v>0</v>
      </c>
    </row>
    <row r="22" spans="1:21" ht="15">
      <c r="A22" s="246"/>
      <c r="B22" s="61" t="s">
        <v>63</v>
      </c>
      <c r="C22" s="62"/>
      <c r="D22" s="63" t="s">
        <v>68</v>
      </c>
      <c r="E22" s="62"/>
      <c r="F22" s="64"/>
      <c r="G22" s="65"/>
      <c r="H22" s="65"/>
      <c r="I22" s="62"/>
      <c r="J22" s="63"/>
      <c r="K22" s="63"/>
      <c r="L22" s="63"/>
      <c r="M22" s="62"/>
      <c r="N22" s="63" t="s">
        <v>70</v>
      </c>
      <c r="O22" s="63"/>
      <c r="P22" s="249"/>
      <c r="Q22" s="62"/>
      <c r="R22" s="66">
        <f t="shared" si="1"/>
        <v>0</v>
      </c>
      <c r="S22" s="66">
        <f t="shared" si="2"/>
        <v>0</v>
      </c>
      <c r="T22" s="66">
        <f t="shared" si="3"/>
        <v>0</v>
      </c>
      <c r="U22" s="67">
        <f>(R22+S22+T22)+'Fracción II 2do 2022'!U22</f>
        <v>0</v>
      </c>
    </row>
    <row r="23" spans="1:21" ht="18" customHeight="1">
      <c r="A23" s="246" t="str">
        <f>'Hoja de trabajo'!$A$1</f>
        <v>NOMBRE DE LA UNIVERSIDAD</v>
      </c>
      <c r="B23" s="61" t="s">
        <v>64</v>
      </c>
      <c r="C23" s="62"/>
      <c r="D23" s="63" t="s">
        <v>68</v>
      </c>
      <c r="E23" s="62"/>
      <c r="F23" s="64"/>
      <c r="G23" s="65"/>
      <c r="H23" s="65"/>
      <c r="I23" s="62"/>
      <c r="J23" s="63"/>
      <c r="K23" s="63"/>
      <c r="L23" s="63"/>
      <c r="M23" s="62"/>
      <c r="N23" s="63" t="s">
        <v>70</v>
      </c>
      <c r="O23" s="63"/>
      <c r="P23" s="249"/>
      <c r="Q23" s="62"/>
      <c r="R23" s="66">
        <f t="shared" si="1"/>
        <v>0</v>
      </c>
      <c r="S23" s="66">
        <f t="shared" si="2"/>
        <v>0</v>
      </c>
      <c r="T23" s="66">
        <f t="shared" si="3"/>
        <v>0</v>
      </c>
      <c r="U23" s="67">
        <f>(R23+S23+T23)+'Fracción II 2do 2022'!U23</f>
        <v>0</v>
      </c>
    </row>
    <row r="24" spans="1:21" ht="15">
      <c r="A24" s="246"/>
      <c r="B24" s="61" t="s">
        <v>65</v>
      </c>
      <c r="C24" s="62"/>
      <c r="D24" s="63" t="s">
        <v>68</v>
      </c>
      <c r="E24" s="62"/>
      <c r="F24" s="64"/>
      <c r="G24" s="65"/>
      <c r="H24" s="65"/>
      <c r="I24" s="62"/>
      <c r="J24" s="63"/>
      <c r="K24" s="63"/>
      <c r="L24" s="63"/>
      <c r="M24" s="62"/>
      <c r="N24" s="63" t="s">
        <v>70</v>
      </c>
      <c r="O24" s="63"/>
      <c r="P24" s="249"/>
      <c r="Q24" s="62"/>
      <c r="R24" s="66">
        <f t="shared" si="1"/>
        <v>0</v>
      </c>
      <c r="S24" s="66">
        <f t="shared" si="2"/>
        <v>0</v>
      </c>
      <c r="T24" s="66">
        <f t="shared" si="3"/>
        <v>0</v>
      </c>
      <c r="U24" s="67">
        <f>(R24+S24+T24)+'Fracción II 2do 2022'!U24</f>
        <v>0</v>
      </c>
    </row>
    <row r="25" spans="1:21" ht="18" customHeight="1">
      <c r="A25" s="246" t="str">
        <f>'Hoja de trabajo'!$A$1</f>
        <v>NOMBRE DE LA UNIVERSIDAD</v>
      </c>
      <c r="B25" s="61" t="s">
        <v>132</v>
      </c>
      <c r="C25" s="62"/>
      <c r="D25" s="63" t="s">
        <v>68</v>
      </c>
      <c r="E25" s="62"/>
      <c r="F25" s="64"/>
      <c r="G25" s="65"/>
      <c r="H25" s="65"/>
      <c r="I25" s="62"/>
      <c r="J25" s="63"/>
      <c r="K25" s="63"/>
      <c r="L25" s="63"/>
      <c r="M25" s="62"/>
      <c r="N25" s="63" t="s">
        <v>70</v>
      </c>
      <c r="O25" s="63"/>
      <c r="P25" s="249"/>
      <c r="Q25" s="62"/>
      <c r="R25" s="66">
        <f t="shared" si="1"/>
        <v>0</v>
      </c>
      <c r="S25" s="66">
        <f t="shared" si="2"/>
        <v>0</v>
      </c>
      <c r="T25" s="66">
        <f t="shared" si="3"/>
        <v>0</v>
      </c>
      <c r="U25" s="67">
        <f>(R25+S25+T25)+'Fracción II 2do 2022'!U25</f>
        <v>0</v>
      </c>
    </row>
    <row r="26" spans="1:21" ht="15">
      <c r="A26" s="246"/>
      <c r="B26" s="61" t="s">
        <v>133</v>
      </c>
      <c r="C26" s="62"/>
      <c r="D26" s="63" t="s">
        <v>68</v>
      </c>
      <c r="E26" s="62"/>
      <c r="F26" s="64"/>
      <c r="G26" s="65"/>
      <c r="H26" s="65"/>
      <c r="I26" s="62"/>
      <c r="J26" s="63"/>
      <c r="K26" s="63"/>
      <c r="L26" s="63"/>
      <c r="M26" s="62"/>
      <c r="N26" s="63" t="s">
        <v>70</v>
      </c>
      <c r="O26" s="63"/>
      <c r="P26" s="249"/>
      <c r="Q26" s="62"/>
      <c r="R26" s="66">
        <f t="shared" si="1"/>
        <v>0</v>
      </c>
      <c r="S26" s="66">
        <f t="shared" si="2"/>
        <v>0</v>
      </c>
      <c r="T26" s="66">
        <f t="shared" si="3"/>
        <v>0</v>
      </c>
      <c r="U26" s="67">
        <f>(R26+S26+T26)+'Fracción II 2do 2022'!U26</f>
        <v>0</v>
      </c>
    </row>
    <row r="27" spans="1:21" ht="18" customHeight="1">
      <c r="A27" s="246" t="str">
        <f>'Hoja de trabajo'!$A$1</f>
        <v>NOMBRE DE LA UNIVERSIDAD</v>
      </c>
      <c r="B27" s="61" t="s">
        <v>134</v>
      </c>
      <c r="C27" s="62"/>
      <c r="D27" s="63" t="s">
        <v>68</v>
      </c>
      <c r="E27" s="62"/>
      <c r="F27" s="64"/>
      <c r="G27" s="65"/>
      <c r="H27" s="65"/>
      <c r="I27" s="62"/>
      <c r="J27" s="63"/>
      <c r="K27" s="63"/>
      <c r="L27" s="63"/>
      <c r="M27" s="62"/>
      <c r="N27" s="63" t="s">
        <v>70</v>
      </c>
      <c r="O27" s="63"/>
      <c r="P27" s="249"/>
      <c r="Q27" s="62"/>
      <c r="R27" s="66">
        <f t="shared" si="1"/>
        <v>0</v>
      </c>
      <c r="S27" s="66">
        <f t="shared" si="2"/>
        <v>0</v>
      </c>
      <c r="T27" s="66">
        <f t="shared" si="3"/>
        <v>0</v>
      </c>
      <c r="U27" s="67">
        <f>(R27+S27+T27)+'Fracción II 2do 2022'!U27</f>
        <v>0</v>
      </c>
    </row>
    <row r="28" spans="1:21" ht="15">
      <c r="A28" s="246"/>
      <c r="B28" s="61" t="s">
        <v>135</v>
      </c>
      <c r="C28" s="62"/>
      <c r="D28" s="63" t="s">
        <v>68</v>
      </c>
      <c r="E28" s="62"/>
      <c r="F28" s="64"/>
      <c r="G28" s="65"/>
      <c r="H28" s="65"/>
      <c r="I28" s="62"/>
      <c r="J28" s="63"/>
      <c r="K28" s="63"/>
      <c r="L28" s="63"/>
      <c r="M28" s="62"/>
      <c r="N28" s="63" t="s">
        <v>70</v>
      </c>
      <c r="O28" s="63"/>
      <c r="P28" s="249"/>
      <c r="Q28" s="62"/>
      <c r="R28" s="66">
        <f t="shared" si="1"/>
        <v>0</v>
      </c>
      <c r="S28" s="66">
        <f t="shared" si="2"/>
        <v>0</v>
      </c>
      <c r="T28" s="66">
        <f t="shared" si="3"/>
        <v>0</v>
      </c>
      <c r="U28" s="67">
        <f>(R28+S28+T28)+'Fracción II 2do 2022'!U28</f>
        <v>0</v>
      </c>
    </row>
    <row r="29" spans="1:21" ht="18" customHeight="1">
      <c r="A29" s="246" t="str">
        <f>'Hoja de trabajo'!$A$1</f>
        <v>NOMBRE DE LA UNIVERSIDAD</v>
      </c>
      <c r="B29" s="61" t="s">
        <v>136</v>
      </c>
      <c r="C29" s="62"/>
      <c r="D29" s="63" t="s">
        <v>67</v>
      </c>
      <c r="E29" s="62"/>
      <c r="F29" s="64"/>
      <c r="G29" s="65"/>
      <c r="H29" s="65"/>
      <c r="I29" s="62"/>
      <c r="J29" s="63"/>
      <c r="K29" s="63"/>
      <c r="L29" s="63"/>
      <c r="M29" s="62"/>
      <c r="N29" s="63" t="s">
        <v>70</v>
      </c>
      <c r="O29" s="63"/>
      <c r="P29" s="249"/>
      <c r="Q29" s="62"/>
      <c r="R29" s="66">
        <f t="shared" si="1"/>
        <v>0</v>
      </c>
      <c r="S29" s="66">
        <f t="shared" si="2"/>
        <v>0</v>
      </c>
      <c r="T29" s="66">
        <f t="shared" si="3"/>
        <v>0</v>
      </c>
      <c r="U29" s="67">
        <f>(R29+S29+T29)+'Fracción II 2do 2022'!U29</f>
        <v>0</v>
      </c>
    </row>
    <row r="30" spans="1:21" ht="15">
      <c r="A30" s="246"/>
      <c r="B30" s="61" t="s">
        <v>137</v>
      </c>
      <c r="C30" s="62"/>
      <c r="D30" s="63" t="s">
        <v>67</v>
      </c>
      <c r="E30" s="62"/>
      <c r="F30" s="64"/>
      <c r="G30" s="65"/>
      <c r="H30" s="65"/>
      <c r="I30" s="62"/>
      <c r="J30" s="63"/>
      <c r="K30" s="63"/>
      <c r="L30" s="63"/>
      <c r="M30" s="62"/>
      <c r="N30" s="63" t="s">
        <v>70</v>
      </c>
      <c r="O30" s="63"/>
      <c r="P30" s="249"/>
      <c r="Q30" s="62"/>
      <c r="R30" s="66">
        <f t="shared" si="1"/>
        <v>0</v>
      </c>
      <c r="S30" s="66">
        <f t="shared" si="2"/>
        <v>0</v>
      </c>
      <c r="T30" s="66">
        <f t="shared" si="3"/>
        <v>0</v>
      </c>
      <c r="U30" s="67">
        <f>(R30+S30+T30)+'Fracción II 2do 2022'!U30</f>
        <v>0</v>
      </c>
    </row>
    <row r="31" spans="1:21" ht="18" customHeight="1">
      <c r="A31" s="246" t="str">
        <f>'Hoja de trabajo'!$A$1</f>
        <v>NOMBRE DE LA UNIVERSIDAD</v>
      </c>
      <c r="B31" s="61" t="s">
        <v>58</v>
      </c>
      <c r="C31" s="62"/>
      <c r="D31" s="63" t="s">
        <v>67</v>
      </c>
      <c r="E31" s="62"/>
      <c r="F31" s="64"/>
      <c r="G31" s="65"/>
      <c r="H31" s="65"/>
      <c r="I31" s="62"/>
      <c r="J31" s="63"/>
      <c r="K31" s="63"/>
      <c r="L31" s="63"/>
      <c r="M31" s="62"/>
      <c r="N31" s="63" t="s">
        <v>70</v>
      </c>
      <c r="O31" s="63"/>
      <c r="P31" s="249"/>
      <c r="Q31" s="62"/>
      <c r="R31" s="66">
        <f>F31*J31</f>
        <v>0</v>
      </c>
      <c r="S31" s="66">
        <f>G31*K31</f>
        <v>0</v>
      </c>
      <c r="T31" s="66">
        <f>H31*L31</f>
        <v>0</v>
      </c>
      <c r="U31" s="67">
        <f>(R31+S31+T31)+'Fracción II 2do 2022'!U31</f>
        <v>0</v>
      </c>
    </row>
    <row r="32" spans="1:21" ht="15">
      <c r="A32" s="246"/>
      <c r="B32" s="61" t="s">
        <v>138</v>
      </c>
      <c r="C32" s="62"/>
      <c r="D32" s="63" t="s">
        <v>67</v>
      </c>
      <c r="E32" s="62"/>
      <c r="F32" s="64"/>
      <c r="G32" s="65"/>
      <c r="H32" s="65"/>
      <c r="I32" s="62"/>
      <c r="J32" s="63"/>
      <c r="K32" s="63"/>
      <c r="L32" s="63"/>
      <c r="M32" s="62"/>
      <c r="N32" s="63" t="s">
        <v>70</v>
      </c>
      <c r="O32" s="63"/>
      <c r="P32" s="249"/>
      <c r="Q32" s="62"/>
      <c r="R32" s="66">
        <f t="shared" si="1"/>
        <v>0</v>
      </c>
      <c r="S32" s="66">
        <f t="shared" si="2"/>
        <v>0</v>
      </c>
      <c r="T32" s="66">
        <f t="shared" si="3"/>
        <v>0</v>
      </c>
      <c r="U32" s="67">
        <f>(R32+S32+T32)+'Fracción II 2do 2022'!U32</f>
        <v>0</v>
      </c>
    </row>
    <row r="33" spans="1:21" ht="18" customHeight="1">
      <c r="A33" s="246" t="str">
        <f>'Hoja de trabajo'!$A$1</f>
        <v>NOMBRE DE LA UNIVERSIDAD</v>
      </c>
      <c r="B33" s="61" t="s">
        <v>59</v>
      </c>
      <c r="C33" s="62"/>
      <c r="D33" s="63" t="s">
        <v>67</v>
      </c>
      <c r="E33" s="62"/>
      <c r="F33" s="64"/>
      <c r="G33" s="65"/>
      <c r="H33" s="65"/>
      <c r="I33" s="62"/>
      <c r="J33" s="63"/>
      <c r="K33" s="63"/>
      <c r="L33" s="63"/>
      <c r="M33" s="62"/>
      <c r="N33" s="63" t="s">
        <v>70</v>
      </c>
      <c r="O33" s="63"/>
      <c r="P33" s="249"/>
      <c r="Q33" s="62"/>
      <c r="R33" s="66">
        <f t="shared" si="1"/>
        <v>0</v>
      </c>
      <c r="S33" s="66">
        <f t="shared" si="2"/>
        <v>0</v>
      </c>
      <c r="T33" s="66">
        <f t="shared" si="3"/>
        <v>0</v>
      </c>
      <c r="U33" s="67">
        <f>(R33+S33+T33)+'Fracción II 2do 2022'!U33</f>
        <v>0</v>
      </c>
    </row>
    <row r="34" spans="1:21" ht="15">
      <c r="A34" s="246"/>
      <c r="B34" s="61" t="s">
        <v>139</v>
      </c>
      <c r="C34" s="62"/>
      <c r="D34" s="63" t="s">
        <v>67</v>
      </c>
      <c r="E34" s="62"/>
      <c r="F34" s="64"/>
      <c r="G34" s="65"/>
      <c r="H34" s="65"/>
      <c r="I34" s="62"/>
      <c r="J34" s="63"/>
      <c r="K34" s="63"/>
      <c r="L34" s="63"/>
      <c r="M34" s="62"/>
      <c r="N34" s="63" t="s">
        <v>70</v>
      </c>
      <c r="O34" s="63"/>
      <c r="P34" s="249"/>
      <c r="Q34" s="62"/>
      <c r="R34" s="66">
        <f t="shared" si="1"/>
        <v>0</v>
      </c>
      <c r="S34" s="66">
        <f t="shared" si="2"/>
        <v>0</v>
      </c>
      <c r="T34" s="66">
        <f t="shared" si="3"/>
        <v>0</v>
      </c>
      <c r="U34" s="67">
        <f>(R34+S34+T34)+'Fracción II 2do 2022'!U34</f>
        <v>0</v>
      </c>
    </row>
    <row r="35" spans="1:21" ht="18" customHeight="1">
      <c r="A35" s="246" t="str">
        <f>'Hoja de trabajo'!$A$1</f>
        <v>NOMBRE DE LA UNIVERSIDAD</v>
      </c>
      <c r="B35" s="61" t="s">
        <v>140</v>
      </c>
      <c r="C35" s="62"/>
      <c r="D35" s="63" t="s">
        <v>67</v>
      </c>
      <c r="E35" s="62"/>
      <c r="F35" s="64"/>
      <c r="G35" s="65"/>
      <c r="H35" s="65"/>
      <c r="I35" s="62"/>
      <c r="J35" s="63"/>
      <c r="K35" s="63"/>
      <c r="L35" s="63"/>
      <c r="M35" s="62"/>
      <c r="N35" s="63" t="s">
        <v>70</v>
      </c>
      <c r="O35" s="63"/>
      <c r="P35" s="249"/>
      <c r="Q35" s="62"/>
      <c r="R35" s="66">
        <f t="shared" si="1"/>
        <v>0</v>
      </c>
      <c r="S35" s="66">
        <f t="shared" si="2"/>
        <v>0</v>
      </c>
      <c r="T35" s="66">
        <f t="shared" si="3"/>
        <v>0</v>
      </c>
      <c r="U35" s="67">
        <f>(R35+S35+T35)+'Fracción II 2do 2022'!U35</f>
        <v>0</v>
      </c>
    </row>
    <row r="36" spans="1:21" ht="15">
      <c r="A36" s="246"/>
      <c r="B36" s="61" t="s">
        <v>141</v>
      </c>
      <c r="C36" s="62"/>
      <c r="D36" s="63" t="s">
        <v>67</v>
      </c>
      <c r="E36" s="62"/>
      <c r="F36" s="64"/>
      <c r="G36" s="65"/>
      <c r="H36" s="65"/>
      <c r="I36" s="62"/>
      <c r="J36" s="63"/>
      <c r="K36" s="63"/>
      <c r="L36" s="63"/>
      <c r="M36" s="62"/>
      <c r="N36" s="63" t="s">
        <v>70</v>
      </c>
      <c r="O36" s="63"/>
      <c r="P36" s="249"/>
      <c r="Q36" s="62"/>
      <c r="R36" s="66">
        <f t="shared" si="1"/>
        <v>0</v>
      </c>
      <c r="S36" s="66">
        <f t="shared" si="2"/>
        <v>0</v>
      </c>
      <c r="T36" s="66">
        <f t="shared" si="3"/>
        <v>0</v>
      </c>
      <c r="U36" s="67">
        <f>(R36+S36+T36)+'Fracción II 2do 2022'!U36</f>
        <v>0</v>
      </c>
    </row>
    <row r="37" spans="1:21" ht="18" customHeight="1">
      <c r="A37" s="246" t="str">
        <f>'Hoja de trabajo'!$A$1</f>
        <v>NOMBRE DE LA UNIVERSIDAD</v>
      </c>
      <c r="B37" s="61" t="s">
        <v>142</v>
      </c>
      <c r="C37" s="62"/>
      <c r="D37" s="63" t="s">
        <v>67</v>
      </c>
      <c r="E37" s="62"/>
      <c r="F37" s="64"/>
      <c r="G37" s="65"/>
      <c r="H37" s="65"/>
      <c r="I37" s="62"/>
      <c r="J37" s="63"/>
      <c r="K37" s="63"/>
      <c r="L37" s="63"/>
      <c r="M37" s="62"/>
      <c r="N37" s="63" t="s">
        <v>70</v>
      </c>
      <c r="O37" s="63"/>
      <c r="P37" s="249"/>
      <c r="Q37" s="62"/>
      <c r="R37" s="66">
        <f t="shared" si="1"/>
        <v>0</v>
      </c>
      <c r="S37" s="66">
        <f t="shared" si="2"/>
        <v>0</v>
      </c>
      <c r="T37" s="66">
        <f t="shared" si="3"/>
        <v>0</v>
      </c>
      <c r="U37" s="67">
        <f>(R37+S37+T37)+'Fracción II 2do 2022'!U37</f>
        <v>0</v>
      </c>
    </row>
    <row r="38" spans="1:21" ht="15">
      <c r="A38" s="246"/>
      <c r="B38" s="61" t="s">
        <v>143</v>
      </c>
      <c r="C38" s="62"/>
      <c r="D38" s="63" t="s">
        <v>67</v>
      </c>
      <c r="E38" s="62"/>
      <c r="F38" s="64"/>
      <c r="G38" s="65"/>
      <c r="H38" s="65"/>
      <c r="I38" s="62"/>
      <c r="J38" s="63"/>
      <c r="K38" s="63"/>
      <c r="L38" s="63"/>
      <c r="M38" s="62"/>
      <c r="N38" s="63" t="s">
        <v>70</v>
      </c>
      <c r="O38" s="63"/>
      <c r="P38" s="249"/>
      <c r="Q38" s="62"/>
      <c r="R38" s="66">
        <f t="shared" si="1"/>
        <v>0</v>
      </c>
      <c r="S38" s="66">
        <f t="shared" si="2"/>
        <v>0</v>
      </c>
      <c r="T38" s="66">
        <f t="shared" si="3"/>
        <v>0</v>
      </c>
      <c r="U38" s="67">
        <f>(R38+S38+T38)+'Fracción II 2do 2022'!U38</f>
        <v>0</v>
      </c>
    </row>
    <row r="39" spans="1:21" ht="18" customHeight="1">
      <c r="A39" s="246" t="str">
        <f>'Hoja de trabajo'!$A$1</f>
        <v>NOMBRE DE LA UNIVERSIDAD</v>
      </c>
      <c r="B39" s="61" t="s">
        <v>144</v>
      </c>
      <c r="C39" s="62"/>
      <c r="D39" s="63" t="s">
        <v>67</v>
      </c>
      <c r="E39" s="62"/>
      <c r="F39" s="64"/>
      <c r="G39" s="65"/>
      <c r="H39" s="65"/>
      <c r="I39" s="62"/>
      <c r="J39" s="63"/>
      <c r="K39" s="63"/>
      <c r="L39" s="63"/>
      <c r="M39" s="62"/>
      <c r="N39" s="63" t="s">
        <v>70</v>
      </c>
      <c r="O39" s="63"/>
      <c r="P39" s="249"/>
      <c r="Q39" s="62"/>
      <c r="R39" s="66">
        <f t="shared" si="1"/>
        <v>0</v>
      </c>
      <c r="S39" s="66">
        <f t="shared" si="2"/>
        <v>0</v>
      </c>
      <c r="T39" s="66">
        <f t="shared" si="3"/>
        <v>0</v>
      </c>
      <c r="U39" s="67">
        <f>(R39+S39+T39)+'Fracción II 2do 2022'!U39</f>
        <v>0</v>
      </c>
    </row>
    <row r="40" spans="1:21" ht="15">
      <c r="A40" s="246"/>
      <c r="B40" s="61" t="s">
        <v>145</v>
      </c>
      <c r="C40" s="62"/>
      <c r="D40" s="63" t="s">
        <v>67</v>
      </c>
      <c r="E40" s="62"/>
      <c r="F40" s="64"/>
      <c r="G40" s="65"/>
      <c r="H40" s="65"/>
      <c r="I40" s="62"/>
      <c r="J40" s="63"/>
      <c r="K40" s="63"/>
      <c r="L40" s="63"/>
      <c r="M40" s="62"/>
      <c r="N40" s="63" t="s">
        <v>70</v>
      </c>
      <c r="O40" s="63"/>
      <c r="P40" s="249"/>
      <c r="Q40" s="62"/>
      <c r="R40" s="66">
        <f t="shared" si="1"/>
        <v>0</v>
      </c>
      <c r="S40" s="66">
        <f t="shared" si="2"/>
        <v>0</v>
      </c>
      <c r="T40" s="66">
        <f t="shared" si="3"/>
        <v>0</v>
      </c>
      <c r="U40" s="67">
        <f>(R40+S40+T40)+'Fracción II 2do 2022'!U40</f>
        <v>0</v>
      </c>
    </row>
    <row r="41" spans="1:21" ht="15">
      <c r="A41" s="247" t="str">
        <f>'Hoja de trabajo'!$A$1</f>
        <v>NOMBRE DE LA UNIVERSIDAD</v>
      </c>
      <c r="B41" s="61" t="s">
        <v>146</v>
      </c>
      <c r="C41" s="62"/>
      <c r="D41" s="63" t="s">
        <v>67</v>
      </c>
      <c r="E41" s="62"/>
      <c r="F41" s="66"/>
      <c r="G41" s="65"/>
      <c r="H41" s="65"/>
      <c r="I41" s="68"/>
      <c r="J41" s="63"/>
      <c r="K41" s="63"/>
      <c r="L41" s="63"/>
      <c r="M41" s="68"/>
      <c r="N41" s="63" t="s">
        <v>70</v>
      </c>
      <c r="O41" s="63"/>
      <c r="P41" s="249"/>
      <c r="Q41" s="68"/>
      <c r="R41" s="66">
        <f t="shared" si="1"/>
        <v>0</v>
      </c>
      <c r="S41" s="66">
        <f t="shared" si="2"/>
        <v>0</v>
      </c>
      <c r="T41" s="66">
        <f t="shared" si="3"/>
        <v>0</v>
      </c>
      <c r="U41" s="67">
        <f>(R41+S41+T41)+'Fracción II 2do 2022'!U41</f>
        <v>0</v>
      </c>
    </row>
    <row r="42" spans="1:21" ht="15">
      <c r="A42" s="247"/>
      <c r="B42" s="61" t="s">
        <v>147</v>
      </c>
      <c r="C42" s="62"/>
      <c r="D42" s="63" t="s">
        <v>67</v>
      </c>
      <c r="E42" s="62"/>
      <c r="F42" s="66"/>
      <c r="G42" s="65"/>
      <c r="H42" s="65"/>
      <c r="I42" s="62"/>
      <c r="J42" s="63"/>
      <c r="K42" s="63"/>
      <c r="L42" s="63"/>
      <c r="M42" s="62"/>
      <c r="N42" s="63" t="s">
        <v>70</v>
      </c>
      <c r="O42" s="62"/>
      <c r="P42" s="249"/>
      <c r="Q42" s="62"/>
      <c r="R42" s="66">
        <f t="shared" si="1"/>
        <v>0</v>
      </c>
      <c r="S42" s="66">
        <f t="shared" si="2"/>
        <v>0</v>
      </c>
      <c r="T42" s="66">
        <f t="shared" si="3"/>
        <v>0</v>
      </c>
      <c r="U42" s="67">
        <f>(R42+S42+T42)+'Fracción II 2do 2022'!U42</f>
        <v>0</v>
      </c>
    </row>
    <row r="43" spans="1:21" ht="15">
      <c r="A43" s="247" t="str">
        <f>'Hoja de trabajo'!$A$1</f>
        <v>NOMBRE DE LA UNIVERSIDAD</v>
      </c>
      <c r="B43" s="61" t="s">
        <v>148</v>
      </c>
      <c r="C43" s="62"/>
      <c r="D43" s="63" t="s">
        <v>67</v>
      </c>
      <c r="E43" s="62"/>
      <c r="F43" s="66"/>
      <c r="G43" s="65"/>
      <c r="H43" s="65"/>
      <c r="I43" s="62"/>
      <c r="J43" s="63"/>
      <c r="K43" s="63"/>
      <c r="L43" s="63"/>
      <c r="M43" s="62"/>
      <c r="N43" s="63" t="s">
        <v>70</v>
      </c>
      <c r="O43" s="62"/>
      <c r="P43" s="249"/>
      <c r="Q43" s="62"/>
      <c r="R43" s="66">
        <f t="shared" si="1"/>
        <v>0</v>
      </c>
      <c r="S43" s="66">
        <f t="shared" si="2"/>
        <v>0</v>
      </c>
      <c r="T43" s="66">
        <f t="shared" si="3"/>
        <v>0</v>
      </c>
      <c r="U43" s="67">
        <f>(R43+S43+T43)+'Fracción II 2do 2022'!U43</f>
        <v>0</v>
      </c>
    </row>
    <row r="44" spans="1:21" ht="15">
      <c r="A44" s="247"/>
      <c r="B44" s="61" t="s">
        <v>149</v>
      </c>
      <c r="C44" s="62"/>
      <c r="D44" s="63" t="s">
        <v>67</v>
      </c>
      <c r="E44" s="62"/>
      <c r="F44" s="66"/>
      <c r="G44" s="65"/>
      <c r="H44" s="65"/>
      <c r="I44" s="62"/>
      <c r="J44" s="63"/>
      <c r="K44" s="63"/>
      <c r="L44" s="63"/>
      <c r="M44" s="62"/>
      <c r="N44" s="63" t="s">
        <v>68</v>
      </c>
      <c r="O44" s="62"/>
      <c r="P44" s="249"/>
      <c r="Q44" s="62"/>
      <c r="R44" s="66">
        <f t="shared" si="1"/>
        <v>0</v>
      </c>
      <c r="S44" s="66">
        <f t="shared" si="2"/>
        <v>0</v>
      </c>
      <c r="T44" s="66">
        <f t="shared" si="3"/>
        <v>0</v>
      </c>
      <c r="U44" s="67">
        <f>(R44+S44+T44)+'Fracción II 2do 2022'!U44</f>
        <v>0</v>
      </c>
    </row>
    <row r="45" spans="1:21" ht="15">
      <c r="A45" s="247" t="str">
        <f>'Hoja de trabajo'!$A$1</f>
        <v>NOMBRE DE LA UNIVERSIDAD</v>
      </c>
      <c r="B45" s="61" t="s">
        <v>150</v>
      </c>
      <c r="C45" s="62"/>
      <c r="D45" s="63" t="s">
        <v>67</v>
      </c>
      <c r="E45" s="62"/>
      <c r="F45" s="66"/>
      <c r="G45" s="65"/>
      <c r="H45" s="65"/>
      <c r="I45" s="62"/>
      <c r="J45" s="63"/>
      <c r="K45" s="63"/>
      <c r="L45" s="63"/>
      <c r="M45" s="62"/>
      <c r="N45" s="63" t="s">
        <v>68</v>
      </c>
      <c r="O45" s="62"/>
      <c r="P45" s="249"/>
      <c r="Q45" s="62"/>
      <c r="R45" s="66">
        <f t="shared" si="1"/>
        <v>0</v>
      </c>
      <c r="S45" s="66">
        <f t="shared" si="2"/>
        <v>0</v>
      </c>
      <c r="T45" s="66">
        <f t="shared" si="3"/>
        <v>0</v>
      </c>
      <c r="U45" s="67">
        <f>(R45+S45+T45)+'Fracción II 2do 2022'!U45</f>
        <v>0</v>
      </c>
    </row>
    <row r="46" spans="1:21" ht="15">
      <c r="A46" s="247"/>
      <c r="B46" s="61" t="s">
        <v>151</v>
      </c>
      <c r="C46" s="62"/>
      <c r="D46" s="63" t="s">
        <v>67</v>
      </c>
      <c r="E46" s="62"/>
      <c r="F46" s="66"/>
      <c r="G46" s="65"/>
      <c r="H46" s="65"/>
      <c r="I46" s="62"/>
      <c r="J46" s="63"/>
      <c r="K46" s="63"/>
      <c r="L46" s="63"/>
      <c r="M46" s="62"/>
      <c r="N46" s="63" t="s">
        <v>68</v>
      </c>
      <c r="O46" s="62"/>
      <c r="P46" s="249"/>
      <c r="Q46" s="62"/>
      <c r="R46" s="66">
        <f t="shared" si="1"/>
        <v>0</v>
      </c>
      <c r="S46" s="66">
        <f t="shared" si="2"/>
        <v>0</v>
      </c>
      <c r="T46" s="66">
        <f t="shared" si="3"/>
        <v>0</v>
      </c>
      <c r="U46" s="67">
        <f>(R46+S46+T46)+'Fracción II 2do 2022'!U46</f>
        <v>0</v>
      </c>
    </row>
    <row r="47" spans="1:21" ht="15">
      <c r="A47" s="247" t="str">
        <f>'Hoja de trabajo'!$A$1</f>
        <v>NOMBRE DE LA UNIVERSIDAD</v>
      </c>
      <c r="B47" s="61" t="s">
        <v>152</v>
      </c>
      <c r="C47" s="62"/>
      <c r="D47" s="63" t="s">
        <v>67</v>
      </c>
      <c r="E47" s="62"/>
      <c r="F47" s="66"/>
      <c r="G47" s="65"/>
      <c r="H47" s="65"/>
      <c r="I47" s="62"/>
      <c r="J47" s="63"/>
      <c r="K47" s="63"/>
      <c r="L47" s="63"/>
      <c r="M47" s="62"/>
      <c r="N47" s="63" t="s">
        <v>68</v>
      </c>
      <c r="O47" s="62"/>
      <c r="P47" s="249"/>
      <c r="Q47" s="62"/>
      <c r="R47" s="66">
        <f t="shared" si="1"/>
        <v>0</v>
      </c>
      <c r="S47" s="66">
        <f t="shared" si="2"/>
        <v>0</v>
      </c>
      <c r="T47" s="66">
        <f t="shared" si="3"/>
        <v>0</v>
      </c>
      <c r="U47" s="67">
        <f>(R47+S47+T47)+'Fracción II 2do 2022'!U47</f>
        <v>0</v>
      </c>
    </row>
    <row r="48" spans="1:21" ht="15">
      <c r="A48" s="247"/>
      <c r="B48" s="61" t="s">
        <v>153</v>
      </c>
      <c r="C48" s="62"/>
      <c r="D48" s="63" t="s">
        <v>67</v>
      </c>
      <c r="E48" s="62"/>
      <c r="F48" s="66"/>
      <c r="G48" s="65"/>
      <c r="H48" s="65"/>
      <c r="I48" s="62"/>
      <c r="J48" s="63"/>
      <c r="K48" s="63"/>
      <c r="L48" s="63"/>
      <c r="M48" s="62"/>
      <c r="N48" s="63" t="s">
        <v>68</v>
      </c>
      <c r="O48" s="62"/>
      <c r="P48" s="249"/>
      <c r="Q48" s="62"/>
      <c r="R48" s="66">
        <f t="shared" si="1"/>
        <v>0</v>
      </c>
      <c r="S48" s="66">
        <f t="shared" si="2"/>
        <v>0</v>
      </c>
      <c r="T48" s="66">
        <f t="shared" si="3"/>
        <v>0</v>
      </c>
      <c r="U48" s="67">
        <f>(R48+S48+T48)+'Fracción II 2do 2022'!U48</f>
        <v>0</v>
      </c>
    </row>
    <row r="49" spans="1:21" ht="15">
      <c r="A49" s="69"/>
      <c r="B49" s="61"/>
      <c r="C49" s="62"/>
      <c r="D49" s="63"/>
      <c r="E49" s="62"/>
      <c r="F49" s="66"/>
      <c r="G49" s="65"/>
      <c r="H49" s="65"/>
      <c r="I49" s="62"/>
      <c r="J49" s="63"/>
      <c r="K49" s="63"/>
      <c r="L49" s="63"/>
      <c r="M49" s="62"/>
      <c r="N49" s="63"/>
      <c r="O49" s="62"/>
      <c r="P49" s="70"/>
      <c r="Q49" s="62"/>
      <c r="R49" s="66"/>
      <c r="S49" s="66"/>
      <c r="T49" s="66"/>
      <c r="U49" s="67"/>
    </row>
    <row r="50" spans="1:21" ht="15">
      <c r="A50" s="69"/>
      <c r="B50" s="61"/>
      <c r="C50" s="62"/>
      <c r="D50" s="63"/>
      <c r="E50" s="62"/>
      <c r="F50" s="66"/>
      <c r="G50" s="65"/>
      <c r="H50" s="65"/>
      <c r="I50" s="62"/>
      <c r="J50" s="63"/>
      <c r="K50" s="63"/>
      <c r="L50" s="63"/>
      <c r="M50" s="62"/>
      <c r="N50" s="63"/>
      <c r="O50" s="62"/>
      <c r="P50" s="70"/>
      <c r="Q50" s="62"/>
      <c r="R50" s="66"/>
      <c r="S50" s="66"/>
      <c r="T50" s="66"/>
      <c r="U50" s="67"/>
    </row>
    <row r="51" spans="1:21" ht="15">
      <c r="A51" s="69"/>
      <c r="B51" s="61"/>
      <c r="C51" s="62"/>
      <c r="D51" s="63"/>
      <c r="E51" s="62"/>
      <c r="F51" s="66"/>
      <c r="G51" s="65"/>
      <c r="H51" s="65"/>
      <c r="I51" s="62"/>
      <c r="J51" s="63"/>
      <c r="K51" s="63"/>
      <c r="L51" s="63"/>
      <c r="M51" s="62"/>
      <c r="N51" s="63"/>
      <c r="O51" s="62"/>
      <c r="P51" s="70"/>
      <c r="Q51" s="62"/>
      <c r="R51" s="66"/>
      <c r="S51" s="66"/>
      <c r="T51" s="66"/>
      <c r="U51" s="67"/>
    </row>
    <row r="52" spans="1:21" ht="15">
      <c r="A52" s="69"/>
      <c r="B52" s="61"/>
      <c r="C52" s="62"/>
      <c r="D52" s="63"/>
      <c r="E52" s="62"/>
      <c r="F52" s="66"/>
      <c r="G52" s="65"/>
      <c r="H52" s="65"/>
      <c r="I52" s="62"/>
      <c r="J52" s="63"/>
      <c r="K52" s="63"/>
      <c r="L52" s="63"/>
      <c r="M52" s="62"/>
      <c r="N52" s="63"/>
      <c r="O52" s="62"/>
      <c r="P52" s="70"/>
      <c r="Q52" s="62"/>
      <c r="R52" s="66"/>
      <c r="S52" s="66"/>
      <c r="T52" s="66"/>
      <c r="U52" s="67"/>
    </row>
    <row r="53" spans="1:21" ht="15">
      <c r="A53" s="69"/>
      <c r="B53" s="61"/>
      <c r="C53" s="62"/>
      <c r="D53" s="63"/>
      <c r="E53" s="62"/>
      <c r="F53" s="66"/>
      <c r="G53" s="65"/>
      <c r="H53" s="65"/>
      <c r="I53" s="62"/>
      <c r="J53" s="63"/>
      <c r="K53" s="63"/>
      <c r="L53" s="63"/>
      <c r="M53" s="62"/>
      <c r="N53" s="63"/>
      <c r="O53" s="62"/>
      <c r="P53" s="70"/>
      <c r="Q53" s="62"/>
      <c r="R53" s="66"/>
      <c r="S53" s="66"/>
      <c r="T53" s="66"/>
      <c r="U53" s="67"/>
    </row>
    <row r="54" spans="1:21" ht="15">
      <c r="A54" s="69"/>
      <c r="B54" s="61"/>
      <c r="C54" s="62"/>
      <c r="D54" s="63"/>
      <c r="E54" s="62"/>
      <c r="F54" s="66"/>
      <c r="G54" s="65"/>
      <c r="H54" s="65"/>
      <c r="I54" s="62"/>
      <c r="J54" s="63"/>
      <c r="K54" s="63"/>
      <c r="L54" s="63"/>
      <c r="M54" s="62"/>
      <c r="N54" s="63"/>
      <c r="O54" s="62"/>
      <c r="P54" s="70"/>
      <c r="Q54" s="62"/>
      <c r="R54" s="66"/>
      <c r="S54" s="66"/>
      <c r="T54" s="66"/>
      <c r="U54" s="67"/>
    </row>
    <row r="55" spans="1:21" ht="15">
      <c r="A55" s="69"/>
      <c r="B55" s="61"/>
      <c r="C55" s="62"/>
      <c r="D55" s="63"/>
      <c r="E55" s="62"/>
      <c r="F55" s="66"/>
      <c r="G55" s="65"/>
      <c r="H55" s="65"/>
      <c r="I55" s="62"/>
      <c r="J55" s="63"/>
      <c r="K55" s="63"/>
      <c r="L55" s="63"/>
      <c r="M55" s="62"/>
      <c r="N55" s="63"/>
      <c r="O55" s="62"/>
      <c r="P55" s="70"/>
      <c r="Q55" s="62"/>
      <c r="R55" s="66"/>
      <c r="S55" s="66"/>
      <c r="T55" s="66"/>
      <c r="U55" s="67"/>
    </row>
    <row r="56" spans="1:21" ht="15">
      <c r="A56" s="69"/>
      <c r="B56" s="61"/>
      <c r="C56" s="62"/>
      <c r="D56" s="63"/>
      <c r="E56" s="62"/>
      <c r="F56" s="66"/>
      <c r="G56" s="65"/>
      <c r="H56" s="65"/>
      <c r="I56" s="62"/>
      <c r="J56" s="63"/>
      <c r="K56" s="63"/>
      <c r="L56" s="63"/>
      <c r="M56" s="62"/>
      <c r="N56" s="63"/>
      <c r="O56" s="62"/>
      <c r="P56" s="70"/>
      <c r="Q56" s="62"/>
      <c r="R56" s="66"/>
      <c r="S56" s="66"/>
      <c r="T56" s="66"/>
      <c r="U56" s="67"/>
    </row>
    <row r="57" spans="1:21" ht="15">
      <c r="A57" s="69"/>
      <c r="B57" s="61"/>
      <c r="C57" s="62"/>
      <c r="D57" s="63"/>
      <c r="E57" s="62"/>
      <c r="F57" s="66"/>
      <c r="G57" s="65"/>
      <c r="H57" s="65"/>
      <c r="I57" s="62"/>
      <c r="J57" s="63"/>
      <c r="K57" s="63"/>
      <c r="L57" s="63"/>
      <c r="M57" s="62"/>
      <c r="N57" s="63"/>
      <c r="O57" s="62"/>
      <c r="P57" s="70"/>
      <c r="Q57" s="62"/>
      <c r="R57" s="66"/>
      <c r="S57" s="66"/>
      <c r="T57" s="66"/>
      <c r="U57" s="67"/>
    </row>
    <row r="58" spans="1:21" ht="15">
      <c r="A58" s="69"/>
      <c r="B58" s="61"/>
      <c r="C58" s="62"/>
      <c r="D58" s="63"/>
      <c r="E58" s="62"/>
      <c r="F58" s="66"/>
      <c r="G58" s="65"/>
      <c r="H58" s="65"/>
      <c r="I58" s="62"/>
      <c r="J58" s="63"/>
      <c r="K58" s="63"/>
      <c r="L58" s="63"/>
      <c r="M58" s="62"/>
      <c r="N58" s="63"/>
      <c r="O58" s="62"/>
      <c r="P58" s="70"/>
      <c r="Q58" s="62"/>
      <c r="R58" s="66"/>
      <c r="S58" s="66"/>
      <c r="T58" s="66"/>
      <c r="U58" s="67"/>
    </row>
    <row r="59" spans="1:21" ht="15.75" thickBot="1">
      <c r="A59" s="71"/>
      <c r="B59" s="72"/>
      <c r="C59" s="73"/>
      <c r="D59" s="74"/>
      <c r="E59" s="73"/>
      <c r="F59" s="75"/>
      <c r="G59" s="76"/>
      <c r="H59" s="76"/>
      <c r="I59" s="73"/>
      <c r="J59" s="74"/>
      <c r="K59" s="74"/>
      <c r="L59" s="74"/>
      <c r="M59" s="73"/>
      <c r="N59" s="74"/>
      <c r="O59" s="73"/>
      <c r="P59" s="77"/>
      <c r="Q59" s="73"/>
      <c r="R59" s="75"/>
      <c r="S59" s="75"/>
      <c r="T59" s="75"/>
      <c r="U59" s="78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7"/>
    </row>
    <row r="61" spans="1:21" ht="15.75">
      <c r="A61" s="34"/>
      <c r="B61" s="33"/>
      <c r="C61" s="34"/>
      <c r="D61" s="35"/>
      <c r="E61" s="34"/>
      <c r="F61" s="37"/>
      <c r="G61" s="36"/>
      <c r="I61" s="34"/>
      <c r="J61" s="35"/>
      <c r="K61" s="35"/>
      <c r="L61" s="252" t="s">
        <v>19</v>
      </c>
      <c r="M61" s="252"/>
      <c r="N61" s="252"/>
      <c r="O61" s="252"/>
      <c r="P61" s="252"/>
      <c r="Q61" s="253"/>
      <c r="R61" s="49">
        <f>SUM(R11:R58)</f>
        <v>0</v>
      </c>
      <c r="S61" s="49">
        <f>SUM(S11:S58)</f>
        <v>0</v>
      </c>
      <c r="T61" s="49">
        <f>SUM(T11:T58)</f>
        <v>0</v>
      </c>
      <c r="U61" s="49"/>
    </row>
    <row r="62" spans="1:21" ht="15.75">
      <c r="A62" s="34"/>
      <c r="B62" s="33"/>
      <c r="C62" s="34"/>
      <c r="D62" s="35"/>
      <c r="E62" s="34"/>
      <c r="F62" s="37"/>
      <c r="G62" s="36"/>
      <c r="I62" s="34"/>
      <c r="J62" s="35"/>
      <c r="K62" s="35"/>
      <c r="L62" s="252" t="s">
        <v>17</v>
      </c>
      <c r="M62" s="252"/>
      <c r="N62" s="252"/>
      <c r="O62" s="252"/>
      <c r="P62" s="252"/>
      <c r="Q62" s="254"/>
      <c r="R62" s="49"/>
      <c r="S62" s="49"/>
      <c r="T62" s="49">
        <f>T61+S61+R61</f>
        <v>0</v>
      </c>
      <c r="U62" s="49"/>
    </row>
    <row r="63" spans="1:21" ht="15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252" t="s">
        <v>113</v>
      </c>
      <c r="M63" s="252"/>
      <c r="N63" s="252"/>
      <c r="O63" s="252"/>
      <c r="P63" s="252"/>
      <c r="Q63" s="255"/>
      <c r="R63" s="50"/>
      <c r="S63" s="50"/>
      <c r="T63" s="50"/>
      <c r="U63" s="49">
        <f>SUM(U11:U58)</f>
        <v>0</v>
      </c>
    </row>
    <row r="64" spans="1:21" ht="35.25" customHeight="1">
      <c r="A64" s="2" t="s">
        <v>71</v>
      </c>
      <c r="R64" s="40"/>
      <c r="S64" s="40"/>
      <c r="T64" s="40"/>
      <c r="U64" s="40"/>
    </row>
    <row r="65" spans="1:21">
      <c r="A65" s="2" t="s">
        <v>72</v>
      </c>
      <c r="O65" s="41"/>
      <c r="R65" s="40"/>
      <c r="S65" s="40"/>
      <c r="T65" s="40"/>
      <c r="U65" s="40"/>
    </row>
    <row r="66" spans="1:21">
      <c r="N66" s="41"/>
      <c r="O66" s="41"/>
      <c r="P66" s="41"/>
    </row>
    <row r="67" spans="1:21">
      <c r="J67" s="42"/>
      <c r="K67" s="42"/>
      <c r="L67" s="42"/>
      <c r="M67" s="42"/>
    </row>
    <row r="69" spans="1:21">
      <c r="J69" s="41"/>
      <c r="K69" s="41"/>
    </row>
    <row r="70" spans="1:21">
      <c r="J70" s="175"/>
      <c r="K70" s="175"/>
      <c r="L70" s="175"/>
      <c r="M70" s="175"/>
      <c r="N70" s="175"/>
      <c r="O70" s="41"/>
      <c r="P70" s="41"/>
      <c r="Q70" s="41"/>
      <c r="R70" s="41"/>
    </row>
    <row r="71" spans="1:21">
      <c r="B71" s="79" t="s">
        <v>124</v>
      </c>
      <c r="C71" s="80"/>
      <c r="D71" s="80"/>
      <c r="E71" s="80"/>
      <c r="F71" s="256" t="s">
        <v>156</v>
      </c>
      <c r="G71" s="256"/>
      <c r="H71" s="256"/>
      <c r="I71" s="256"/>
      <c r="J71" s="256"/>
      <c r="K71" s="256"/>
      <c r="L71" s="256"/>
      <c r="M71" s="256"/>
      <c r="N71" s="256"/>
      <c r="O71" s="173"/>
      <c r="P71" s="173"/>
      <c r="Q71" s="173"/>
      <c r="R71" s="173"/>
    </row>
  </sheetData>
  <mergeCells count="16">
    <mergeCell ref="F71:N71"/>
    <mergeCell ref="A11:A48"/>
    <mergeCell ref="P11:P48"/>
    <mergeCell ref="Q61:Q63"/>
    <mergeCell ref="L61:P61"/>
    <mergeCell ref="L62:P62"/>
    <mergeCell ref="L63:P63"/>
    <mergeCell ref="A1:T1"/>
    <mergeCell ref="A2:T2"/>
    <mergeCell ref="A4:T4"/>
    <mergeCell ref="A6:T6"/>
    <mergeCell ref="A7:A8"/>
    <mergeCell ref="B7:P7"/>
    <mergeCell ref="F8:H8"/>
    <mergeCell ref="J8:L8"/>
    <mergeCell ref="R8:U8"/>
  </mergeCells>
  <printOptions horizontalCentered="1"/>
  <pageMargins left="0.59055118110236227" right="0.19685039370078741" top="0.98425196850393704" bottom="0.98425196850393704" header="0.51181102362204722" footer="0.51181102362204722"/>
  <pageSetup scale="2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U71"/>
  <sheetViews>
    <sheetView zoomScale="70" zoomScaleNormal="70" workbookViewId="0">
      <selection activeCell="A6" sqref="A6:T6"/>
    </sheetView>
  </sheetViews>
  <sheetFormatPr baseColWidth="10" defaultColWidth="9.28515625" defaultRowHeight="13.5"/>
  <cols>
    <col min="1" max="1" width="34.7109375" style="2" customWidth="1"/>
    <col min="2" max="2" width="51.5703125" style="2" bestFit="1" customWidth="1"/>
    <col min="3" max="3" width="1.5703125" style="2" customWidth="1"/>
    <col min="4" max="4" width="23" style="2" bestFit="1" customWidth="1"/>
    <col min="5" max="5" width="2.42578125" style="2" customWidth="1"/>
    <col min="6" max="6" width="12" style="2" customWidth="1"/>
    <col min="7" max="7" width="13" style="2" customWidth="1"/>
    <col min="8" max="8" width="13.5703125" style="2" customWidth="1"/>
    <col min="9" max="9" width="1.42578125" style="2" customWidth="1"/>
    <col min="10" max="10" width="10.5703125" style="2" customWidth="1"/>
    <col min="11" max="11" width="13.5703125" style="2" customWidth="1"/>
    <col min="12" max="12" width="13.28515625" style="2" customWidth="1"/>
    <col min="13" max="13" width="1.5703125" style="2" customWidth="1"/>
    <col min="14" max="14" width="17.7109375" style="2" customWidth="1"/>
    <col min="15" max="15" width="1.5703125" style="2" customWidth="1"/>
    <col min="16" max="16" width="13.5703125" style="2" bestFit="1" customWidth="1"/>
    <col min="17" max="17" width="2.42578125" style="2" customWidth="1"/>
    <col min="18" max="18" width="18.5703125" style="2" bestFit="1" customWidth="1"/>
    <col min="19" max="19" width="18.42578125" style="2" bestFit="1" customWidth="1"/>
    <col min="20" max="20" width="18" style="2" bestFit="1" customWidth="1"/>
    <col min="21" max="21" width="20.28515625" style="2" bestFit="1" customWidth="1"/>
    <col min="22" max="16384" width="9.28515625" style="2"/>
  </cols>
  <sheetData>
    <row r="1" spans="1:21" ht="20.100000000000001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8"/>
    </row>
    <row r="2" spans="1:21" ht="20.100000000000001" customHeight="1">
      <c r="A2" s="236" t="s">
        <v>169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9"/>
    </row>
    <row r="3" spans="1:21" ht="20.100000000000001" customHeight="1">
      <c r="A3" s="151" t="s">
        <v>73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53"/>
      <c r="T3" s="153"/>
      <c r="U3" s="29"/>
    </row>
    <row r="4" spans="1:21" ht="20.100000000000001" customHeight="1">
      <c r="A4" s="238" t="s">
        <v>106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30"/>
    </row>
    <row r="5" spans="1:21" ht="20.100000000000001" customHeight="1">
      <c r="A5" s="154" t="s">
        <v>171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30"/>
    </row>
    <row r="6" spans="1:21" ht="19.5">
      <c r="A6" s="240" t="s">
        <v>74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32"/>
    </row>
    <row r="7" spans="1:21" ht="30" customHeight="1">
      <c r="A7" s="241" t="str">
        <f>'Hoja de trabajo'!C7</f>
        <v>NOMBRE DE LA UNIVERSIDAD</v>
      </c>
      <c r="B7" s="242" t="s">
        <v>36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156"/>
      <c r="R7" s="156"/>
      <c r="S7" s="156"/>
      <c r="T7" s="156"/>
      <c r="U7" s="157"/>
    </row>
    <row r="8" spans="1:21" ht="30" customHeight="1">
      <c r="A8" s="241"/>
      <c r="B8" s="158" t="s">
        <v>75</v>
      </c>
      <c r="C8" s="159"/>
      <c r="D8" s="158" t="s">
        <v>88</v>
      </c>
      <c r="E8" s="159"/>
      <c r="F8" s="243" t="s">
        <v>37</v>
      </c>
      <c r="G8" s="243"/>
      <c r="H8" s="243"/>
      <c r="I8" s="159"/>
      <c r="J8" s="243" t="s">
        <v>38</v>
      </c>
      <c r="K8" s="243"/>
      <c r="L8" s="243"/>
      <c r="M8" s="159"/>
      <c r="N8" s="158" t="s">
        <v>39</v>
      </c>
      <c r="O8" s="159"/>
      <c r="P8" s="158" t="s">
        <v>40</v>
      </c>
      <c r="Q8" s="157"/>
      <c r="R8" s="242" t="s">
        <v>41</v>
      </c>
      <c r="S8" s="242"/>
      <c r="T8" s="242"/>
      <c r="U8" s="242"/>
    </row>
    <row r="9" spans="1:21" ht="30" customHeight="1">
      <c r="A9" s="160"/>
      <c r="B9" s="161"/>
      <c r="C9" s="161"/>
      <c r="D9" s="161"/>
      <c r="E9" s="161"/>
      <c r="F9" s="159" t="s">
        <v>43</v>
      </c>
      <c r="G9" s="159" t="s">
        <v>21</v>
      </c>
      <c r="H9" s="159" t="s">
        <v>20</v>
      </c>
      <c r="I9" s="161"/>
      <c r="J9" s="159" t="s">
        <v>43</v>
      </c>
      <c r="K9" s="159" t="s">
        <v>21</v>
      </c>
      <c r="L9" s="159" t="s">
        <v>20</v>
      </c>
      <c r="M9" s="161"/>
      <c r="N9" s="161"/>
      <c r="O9" s="161"/>
      <c r="P9" s="161"/>
      <c r="Q9" s="161"/>
      <c r="R9" s="159" t="s">
        <v>43</v>
      </c>
      <c r="S9" s="159" t="s">
        <v>21</v>
      </c>
      <c r="T9" s="159" t="s">
        <v>20</v>
      </c>
      <c r="U9" s="162" t="s">
        <v>86</v>
      </c>
    </row>
    <row r="10" spans="1:21" ht="17.25" customHeight="1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  <c r="K10" s="52"/>
      <c r="L10" s="52"/>
      <c r="M10" s="51"/>
      <c r="N10" s="51"/>
      <c r="O10" s="51"/>
      <c r="P10" s="51"/>
      <c r="Q10" s="51"/>
      <c r="R10" s="53"/>
      <c r="S10" s="53"/>
      <c r="T10" s="53"/>
      <c r="U10" s="53"/>
    </row>
    <row r="11" spans="1:21" ht="18" customHeight="1">
      <c r="A11" s="245" t="str">
        <f>'Hoja de trabajo'!$A$1</f>
        <v>NOMBRE DE LA UNIVERSIDAD</v>
      </c>
      <c r="B11" s="54" t="s">
        <v>126</v>
      </c>
      <c r="C11" s="55"/>
      <c r="D11" s="56" t="s">
        <v>66</v>
      </c>
      <c r="E11" s="55"/>
      <c r="F11" s="57"/>
      <c r="G11" s="57"/>
      <c r="H11" s="57"/>
      <c r="I11" s="58"/>
      <c r="J11" s="56"/>
      <c r="K11" s="56"/>
      <c r="L11" s="56"/>
      <c r="M11" s="58"/>
      <c r="N11" s="56" t="s">
        <v>69</v>
      </c>
      <c r="O11" s="56"/>
      <c r="P11" s="248" t="s">
        <v>76</v>
      </c>
      <c r="Q11" s="58"/>
      <c r="R11" s="59">
        <f>F11*J11</f>
        <v>0</v>
      </c>
      <c r="S11" s="59">
        <f t="shared" ref="S11:T11" si="0">G11*K11</f>
        <v>0</v>
      </c>
      <c r="T11" s="59">
        <f t="shared" si="0"/>
        <v>0</v>
      </c>
      <c r="U11" s="60">
        <f>(R11+S11+T11)+'Fracción II 3er 2022'!U11</f>
        <v>0</v>
      </c>
    </row>
    <row r="12" spans="1:21" ht="15">
      <c r="A12" s="246"/>
      <c r="B12" s="61" t="s">
        <v>127</v>
      </c>
      <c r="C12" s="62"/>
      <c r="D12" s="63" t="s">
        <v>66</v>
      </c>
      <c r="E12" s="62"/>
      <c r="F12" s="64"/>
      <c r="G12" s="65"/>
      <c r="H12" s="65"/>
      <c r="I12" s="62"/>
      <c r="J12" s="63"/>
      <c r="K12" s="63"/>
      <c r="L12" s="63"/>
      <c r="M12" s="62"/>
      <c r="N12" s="63" t="s">
        <v>69</v>
      </c>
      <c r="O12" s="63"/>
      <c r="P12" s="249"/>
      <c r="Q12" s="62"/>
      <c r="R12" s="66">
        <f t="shared" ref="R12:R48" si="1">F12*J12</f>
        <v>0</v>
      </c>
      <c r="S12" s="66">
        <f t="shared" ref="S12:S48" si="2">G12*K12</f>
        <v>0</v>
      </c>
      <c r="T12" s="66">
        <f t="shared" ref="T12:T48" si="3">H12*L12</f>
        <v>0</v>
      </c>
      <c r="U12" s="67">
        <f>(R12+S12+T12)+'Fracción II 3er 2022'!U12</f>
        <v>0</v>
      </c>
    </row>
    <row r="13" spans="1:21" ht="18" customHeight="1">
      <c r="A13" s="246" t="str">
        <f>'Hoja de trabajo'!$A$1</f>
        <v>NOMBRE DE LA UNIVERSIDAD</v>
      </c>
      <c r="B13" s="61" t="s">
        <v>130</v>
      </c>
      <c r="C13" s="62"/>
      <c r="D13" s="63" t="s">
        <v>66</v>
      </c>
      <c r="E13" s="62"/>
      <c r="F13" s="64"/>
      <c r="G13" s="65"/>
      <c r="H13" s="65"/>
      <c r="I13" s="62"/>
      <c r="J13" s="63"/>
      <c r="K13" s="63"/>
      <c r="L13" s="63"/>
      <c r="M13" s="62"/>
      <c r="N13" s="63" t="s">
        <v>69</v>
      </c>
      <c r="O13" s="63"/>
      <c r="P13" s="249"/>
      <c r="Q13" s="62"/>
      <c r="R13" s="66">
        <f t="shared" si="1"/>
        <v>0</v>
      </c>
      <c r="S13" s="66">
        <f t="shared" si="2"/>
        <v>0</v>
      </c>
      <c r="T13" s="66">
        <f t="shared" si="3"/>
        <v>0</v>
      </c>
      <c r="U13" s="67">
        <f>(R13+S13+T13)+'Fracción II 3er 2022'!U13</f>
        <v>0</v>
      </c>
    </row>
    <row r="14" spans="1:21" ht="15">
      <c r="A14" s="246"/>
      <c r="B14" s="61" t="s">
        <v>128</v>
      </c>
      <c r="C14" s="62"/>
      <c r="D14" s="63" t="s">
        <v>66</v>
      </c>
      <c r="E14" s="62"/>
      <c r="F14" s="64"/>
      <c r="G14" s="65"/>
      <c r="H14" s="65"/>
      <c r="I14" s="62"/>
      <c r="J14" s="63"/>
      <c r="K14" s="63"/>
      <c r="L14" s="63"/>
      <c r="M14" s="62"/>
      <c r="N14" s="63" t="s">
        <v>69</v>
      </c>
      <c r="O14" s="63"/>
      <c r="P14" s="249"/>
      <c r="Q14" s="62"/>
      <c r="R14" s="66">
        <f t="shared" si="1"/>
        <v>0</v>
      </c>
      <c r="S14" s="66">
        <f t="shared" si="2"/>
        <v>0</v>
      </c>
      <c r="T14" s="66">
        <f t="shared" si="3"/>
        <v>0</v>
      </c>
      <c r="U14" s="67">
        <f>(R14+S14+T14)+'Fracción II 3er 2022'!U14</f>
        <v>0</v>
      </c>
    </row>
    <row r="15" spans="1:21" ht="18" customHeight="1">
      <c r="A15" s="246" t="str">
        <f>'Hoja de trabajo'!$A$1</f>
        <v>NOMBRE DE LA UNIVERSIDAD</v>
      </c>
      <c r="B15" s="61" t="s">
        <v>131</v>
      </c>
      <c r="C15" s="62"/>
      <c r="D15" s="63" t="s">
        <v>66</v>
      </c>
      <c r="E15" s="62"/>
      <c r="F15" s="64"/>
      <c r="G15" s="65"/>
      <c r="H15" s="65"/>
      <c r="I15" s="62"/>
      <c r="J15" s="63"/>
      <c r="K15" s="63"/>
      <c r="L15" s="63"/>
      <c r="M15" s="62"/>
      <c r="N15" s="63" t="s">
        <v>69</v>
      </c>
      <c r="O15" s="63"/>
      <c r="P15" s="249"/>
      <c r="Q15" s="62"/>
      <c r="R15" s="66">
        <f t="shared" si="1"/>
        <v>0</v>
      </c>
      <c r="S15" s="66">
        <f t="shared" si="2"/>
        <v>0</v>
      </c>
      <c r="T15" s="66">
        <f t="shared" si="3"/>
        <v>0</v>
      </c>
      <c r="U15" s="67">
        <f>(R15+S15+T15)+'Fracción II 3er 2022'!U15</f>
        <v>0</v>
      </c>
    </row>
    <row r="16" spans="1:21" ht="15">
      <c r="A16" s="246"/>
      <c r="B16" s="61" t="s">
        <v>56</v>
      </c>
      <c r="C16" s="62"/>
      <c r="D16" s="63" t="s">
        <v>66</v>
      </c>
      <c r="E16" s="62"/>
      <c r="F16" s="64"/>
      <c r="G16" s="65"/>
      <c r="H16" s="65"/>
      <c r="I16" s="62"/>
      <c r="J16" s="63"/>
      <c r="K16" s="63"/>
      <c r="L16" s="63"/>
      <c r="M16" s="62"/>
      <c r="N16" s="63" t="s">
        <v>70</v>
      </c>
      <c r="O16" s="63"/>
      <c r="P16" s="249"/>
      <c r="Q16" s="62"/>
      <c r="R16" s="66">
        <f t="shared" si="1"/>
        <v>0</v>
      </c>
      <c r="S16" s="66">
        <f t="shared" si="2"/>
        <v>0</v>
      </c>
      <c r="T16" s="66">
        <f t="shared" si="3"/>
        <v>0</v>
      </c>
      <c r="U16" s="67">
        <f>(R16+S16+T16)+'Fracción II 3er 2022'!U16</f>
        <v>0</v>
      </c>
    </row>
    <row r="17" spans="1:21" ht="18" customHeight="1">
      <c r="A17" s="246" t="str">
        <f>'Hoja de trabajo'!$A$1</f>
        <v>NOMBRE DE LA UNIVERSIDAD</v>
      </c>
      <c r="B17" s="61" t="s">
        <v>57</v>
      </c>
      <c r="C17" s="62"/>
      <c r="D17" s="63" t="s">
        <v>66</v>
      </c>
      <c r="E17" s="62"/>
      <c r="F17" s="64"/>
      <c r="G17" s="65"/>
      <c r="H17" s="65"/>
      <c r="I17" s="62"/>
      <c r="J17" s="63"/>
      <c r="K17" s="63"/>
      <c r="L17" s="63"/>
      <c r="M17" s="62"/>
      <c r="N17" s="63" t="s">
        <v>70</v>
      </c>
      <c r="O17" s="63"/>
      <c r="P17" s="249"/>
      <c r="Q17" s="62"/>
      <c r="R17" s="66">
        <f t="shared" si="1"/>
        <v>0</v>
      </c>
      <c r="S17" s="66">
        <f t="shared" si="2"/>
        <v>0</v>
      </c>
      <c r="T17" s="66">
        <f t="shared" si="3"/>
        <v>0</v>
      </c>
      <c r="U17" s="67">
        <f>(R17+S17+T17)+'Fracción II 3er 2022'!U17</f>
        <v>0</v>
      </c>
    </row>
    <row r="18" spans="1:21" ht="15">
      <c r="A18" s="246"/>
      <c r="B18" s="61" t="s">
        <v>129</v>
      </c>
      <c r="C18" s="62"/>
      <c r="D18" s="63" t="s">
        <v>66</v>
      </c>
      <c r="E18" s="62"/>
      <c r="F18" s="64"/>
      <c r="G18" s="65"/>
      <c r="H18" s="65"/>
      <c r="I18" s="62"/>
      <c r="J18" s="63"/>
      <c r="K18" s="63"/>
      <c r="L18" s="63"/>
      <c r="M18" s="62"/>
      <c r="N18" s="63" t="s">
        <v>70</v>
      </c>
      <c r="O18" s="63"/>
      <c r="P18" s="249"/>
      <c r="Q18" s="62"/>
      <c r="R18" s="66">
        <f t="shared" si="1"/>
        <v>0</v>
      </c>
      <c r="S18" s="66">
        <f t="shared" si="2"/>
        <v>0</v>
      </c>
      <c r="T18" s="66">
        <f t="shared" si="3"/>
        <v>0</v>
      </c>
      <c r="U18" s="67">
        <f>(R18+S18+T18)+'Fracción II 3er 2022'!U18</f>
        <v>0</v>
      </c>
    </row>
    <row r="19" spans="1:21" ht="18" customHeight="1">
      <c r="A19" s="246" t="str">
        <f>'Hoja de trabajo'!$A$1</f>
        <v>NOMBRE DE LA UNIVERSIDAD</v>
      </c>
      <c r="B19" s="61" t="s">
        <v>60</v>
      </c>
      <c r="C19" s="62"/>
      <c r="D19" s="63" t="s">
        <v>68</v>
      </c>
      <c r="E19" s="62"/>
      <c r="F19" s="64"/>
      <c r="G19" s="65"/>
      <c r="H19" s="65"/>
      <c r="I19" s="62"/>
      <c r="J19" s="63"/>
      <c r="K19" s="63"/>
      <c r="L19" s="63"/>
      <c r="M19" s="62"/>
      <c r="N19" s="63" t="s">
        <v>70</v>
      </c>
      <c r="O19" s="63"/>
      <c r="P19" s="249"/>
      <c r="Q19" s="62"/>
      <c r="R19" s="66">
        <f t="shared" si="1"/>
        <v>0</v>
      </c>
      <c r="S19" s="66">
        <f t="shared" si="2"/>
        <v>0</v>
      </c>
      <c r="T19" s="66">
        <f t="shared" si="3"/>
        <v>0</v>
      </c>
      <c r="U19" s="67">
        <f>(R19+S19+T19)+'Fracción II 3er 2022'!U19</f>
        <v>0</v>
      </c>
    </row>
    <row r="20" spans="1:21" ht="15">
      <c r="A20" s="246"/>
      <c r="B20" s="61" t="s">
        <v>61</v>
      </c>
      <c r="C20" s="62"/>
      <c r="D20" s="63" t="s">
        <v>68</v>
      </c>
      <c r="E20" s="62"/>
      <c r="F20" s="64"/>
      <c r="G20" s="65"/>
      <c r="H20" s="65"/>
      <c r="I20" s="62"/>
      <c r="J20" s="63"/>
      <c r="K20" s="63"/>
      <c r="L20" s="63"/>
      <c r="M20" s="62"/>
      <c r="N20" s="63" t="s">
        <v>70</v>
      </c>
      <c r="O20" s="63"/>
      <c r="P20" s="249"/>
      <c r="Q20" s="62"/>
      <c r="R20" s="66">
        <f t="shared" si="1"/>
        <v>0</v>
      </c>
      <c r="S20" s="66">
        <f t="shared" si="2"/>
        <v>0</v>
      </c>
      <c r="T20" s="66">
        <f t="shared" si="3"/>
        <v>0</v>
      </c>
      <c r="U20" s="67">
        <f>(R20+S20+T20)+'Fracción II 3er 2022'!U20</f>
        <v>0</v>
      </c>
    </row>
    <row r="21" spans="1:21" ht="18" customHeight="1">
      <c r="A21" s="246" t="str">
        <f>'Hoja de trabajo'!$A$1</f>
        <v>NOMBRE DE LA UNIVERSIDAD</v>
      </c>
      <c r="B21" s="61" t="s">
        <v>62</v>
      </c>
      <c r="C21" s="62"/>
      <c r="D21" s="63" t="s">
        <v>68</v>
      </c>
      <c r="E21" s="62"/>
      <c r="F21" s="64"/>
      <c r="G21" s="65"/>
      <c r="H21" s="65"/>
      <c r="I21" s="62"/>
      <c r="J21" s="63"/>
      <c r="K21" s="63"/>
      <c r="L21" s="63"/>
      <c r="M21" s="62"/>
      <c r="N21" s="63" t="s">
        <v>70</v>
      </c>
      <c r="O21" s="63"/>
      <c r="P21" s="249"/>
      <c r="Q21" s="62"/>
      <c r="R21" s="66">
        <f t="shared" si="1"/>
        <v>0</v>
      </c>
      <c r="S21" s="66">
        <f t="shared" si="2"/>
        <v>0</v>
      </c>
      <c r="T21" s="66">
        <f t="shared" si="3"/>
        <v>0</v>
      </c>
      <c r="U21" s="67">
        <f>(R21+S21+T21)+'Fracción II 3er 2022'!U21</f>
        <v>0</v>
      </c>
    </row>
    <row r="22" spans="1:21" ht="15">
      <c r="A22" s="246"/>
      <c r="B22" s="61" t="s">
        <v>63</v>
      </c>
      <c r="C22" s="62"/>
      <c r="D22" s="63" t="s">
        <v>68</v>
      </c>
      <c r="E22" s="62"/>
      <c r="F22" s="64"/>
      <c r="G22" s="65"/>
      <c r="H22" s="65"/>
      <c r="I22" s="62"/>
      <c r="J22" s="63"/>
      <c r="K22" s="63"/>
      <c r="L22" s="63"/>
      <c r="M22" s="62"/>
      <c r="N22" s="63" t="s">
        <v>70</v>
      </c>
      <c r="O22" s="63"/>
      <c r="P22" s="249"/>
      <c r="Q22" s="62"/>
      <c r="R22" s="66">
        <f t="shared" si="1"/>
        <v>0</v>
      </c>
      <c r="S22" s="66">
        <f t="shared" si="2"/>
        <v>0</v>
      </c>
      <c r="T22" s="66">
        <f t="shared" si="3"/>
        <v>0</v>
      </c>
      <c r="U22" s="67">
        <f>(R22+S22+T22)+'Fracción II 3er 2022'!U22</f>
        <v>0</v>
      </c>
    </row>
    <row r="23" spans="1:21" ht="18" customHeight="1">
      <c r="A23" s="246" t="str">
        <f>'Hoja de trabajo'!$A$1</f>
        <v>NOMBRE DE LA UNIVERSIDAD</v>
      </c>
      <c r="B23" s="61" t="s">
        <v>64</v>
      </c>
      <c r="C23" s="62"/>
      <c r="D23" s="63" t="s">
        <v>68</v>
      </c>
      <c r="E23" s="62"/>
      <c r="F23" s="64"/>
      <c r="G23" s="65"/>
      <c r="H23" s="65"/>
      <c r="I23" s="62"/>
      <c r="J23" s="63"/>
      <c r="K23" s="63"/>
      <c r="L23" s="63"/>
      <c r="M23" s="62"/>
      <c r="N23" s="63" t="s">
        <v>70</v>
      </c>
      <c r="O23" s="63"/>
      <c r="P23" s="249"/>
      <c r="Q23" s="62"/>
      <c r="R23" s="66">
        <f t="shared" si="1"/>
        <v>0</v>
      </c>
      <c r="S23" s="66">
        <f t="shared" si="2"/>
        <v>0</v>
      </c>
      <c r="T23" s="66">
        <f t="shared" si="3"/>
        <v>0</v>
      </c>
      <c r="U23" s="67">
        <f>(R23+S23+T23)+'Fracción II 3er 2022'!U23</f>
        <v>0</v>
      </c>
    </row>
    <row r="24" spans="1:21" ht="15">
      <c r="A24" s="246"/>
      <c r="B24" s="61" t="s">
        <v>65</v>
      </c>
      <c r="C24" s="62"/>
      <c r="D24" s="63" t="s">
        <v>68</v>
      </c>
      <c r="E24" s="62"/>
      <c r="F24" s="64"/>
      <c r="G24" s="65"/>
      <c r="H24" s="65"/>
      <c r="I24" s="62"/>
      <c r="J24" s="63"/>
      <c r="K24" s="63"/>
      <c r="L24" s="63"/>
      <c r="M24" s="62"/>
      <c r="N24" s="63" t="s">
        <v>70</v>
      </c>
      <c r="O24" s="63"/>
      <c r="P24" s="249"/>
      <c r="Q24" s="62"/>
      <c r="R24" s="66">
        <f t="shared" si="1"/>
        <v>0</v>
      </c>
      <c r="S24" s="66">
        <f t="shared" si="2"/>
        <v>0</v>
      </c>
      <c r="T24" s="66">
        <f t="shared" si="3"/>
        <v>0</v>
      </c>
      <c r="U24" s="67">
        <f>(R24+S24+T24)+'Fracción II 3er 2022'!U24</f>
        <v>0</v>
      </c>
    </row>
    <row r="25" spans="1:21" ht="18" customHeight="1">
      <c r="A25" s="246" t="str">
        <f>'Hoja de trabajo'!$A$1</f>
        <v>NOMBRE DE LA UNIVERSIDAD</v>
      </c>
      <c r="B25" s="61" t="s">
        <v>132</v>
      </c>
      <c r="C25" s="62"/>
      <c r="D25" s="63" t="s">
        <v>68</v>
      </c>
      <c r="E25" s="62"/>
      <c r="F25" s="64"/>
      <c r="G25" s="65"/>
      <c r="H25" s="65"/>
      <c r="I25" s="62"/>
      <c r="J25" s="63"/>
      <c r="K25" s="63"/>
      <c r="L25" s="63"/>
      <c r="M25" s="62"/>
      <c r="N25" s="63" t="s">
        <v>70</v>
      </c>
      <c r="O25" s="63"/>
      <c r="P25" s="249"/>
      <c r="Q25" s="62"/>
      <c r="R25" s="66">
        <f>F25*J25</f>
        <v>0</v>
      </c>
      <c r="S25" s="66">
        <f t="shared" si="2"/>
        <v>0</v>
      </c>
      <c r="T25" s="66">
        <f t="shared" si="3"/>
        <v>0</v>
      </c>
      <c r="U25" s="67">
        <f>(R25+S25+T25)+'Fracción II 3er 2022'!U25</f>
        <v>0</v>
      </c>
    </row>
    <row r="26" spans="1:21" ht="15">
      <c r="A26" s="246"/>
      <c r="B26" s="61" t="s">
        <v>133</v>
      </c>
      <c r="C26" s="62"/>
      <c r="D26" s="63" t="s">
        <v>68</v>
      </c>
      <c r="E26" s="62"/>
      <c r="F26" s="64"/>
      <c r="G26" s="65"/>
      <c r="H26" s="65"/>
      <c r="I26" s="62"/>
      <c r="J26" s="63"/>
      <c r="K26" s="63"/>
      <c r="L26" s="63"/>
      <c r="M26" s="62"/>
      <c r="N26" s="63" t="s">
        <v>70</v>
      </c>
      <c r="O26" s="63"/>
      <c r="P26" s="249"/>
      <c r="Q26" s="62"/>
      <c r="R26" s="66">
        <f t="shared" si="1"/>
        <v>0</v>
      </c>
      <c r="S26" s="66">
        <f t="shared" si="2"/>
        <v>0</v>
      </c>
      <c r="T26" s="66">
        <f t="shared" si="3"/>
        <v>0</v>
      </c>
      <c r="U26" s="67">
        <f>(R26+S26+T26)+'Fracción II 3er 2022'!U26</f>
        <v>0</v>
      </c>
    </row>
    <row r="27" spans="1:21" ht="18" customHeight="1">
      <c r="A27" s="246" t="str">
        <f>'Hoja de trabajo'!$A$1</f>
        <v>NOMBRE DE LA UNIVERSIDAD</v>
      </c>
      <c r="B27" s="61" t="s">
        <v>134</v>
      </c>
      <c r="C27" s="62"/>
      <c r="D27" s="63" t="s">
        <v>68</v>
      </c>
      <c r="E27" s="62"/>
      <c r="F27" s="64"/>
      <c r="G27" s="65"/>
      <c r="H27" s="65"/>
      <c r="I27" s="62"/>
      <c r="J27" s="63"/>
      <c r="K27" s="63"/>
      <c r="L27" s="63"/>
      <c r="M27" s="62"/>
      <c r="N27" s="63" t="s">
        <v>70</v>
      </c>
      <c r="O27" s="63"/>
      <c r="P27" s="249"/>
      <c r="Q27" s="62"/>
      <c r="R27" s="66">
        <f t="shared" si="1"/>
        <v>0</v>
      </c>
      <c r="S27" s="66">
        <f t="shared" si="2"/>
        <v>0</v>
      </c>
      <c r="T27" s="66">
        <f t="shared" si="3"/>
        <v>0</v>
      </c>
      <c r="U27" s="67">
        <f>(R27+S27+T27)+'Fracción II 3er 2022'!U27</f>
        <v>0</v>
      </c>
    </row>
    <row r="28" spans="1:21" ht="15">
      <c r="A28" s="246"/>
      <c r="B28" s="61" t="s">
        <v>135</v>
      </c>
      <c r="C28" s="62"/>
      <c r="D28" s="63" t="s">
        <v>68</v>
      </c>
      <c r="E28" s="62"/>
      <c r="F28" s="64"/>
      <c r="G28" s="65"/>
      <c r="H28" s="65"/>
      <c r="I28" s="62"/>
      <c r="J28" s="63"/>
      <c r="K28" s="63"/>
      <c r="L28" s="63"/>
      <c r="M28" s="62"/>
      <c r="N28" s="63" t="s">
        <v>70</v>
      </c>
      <c r="O28" s="63"/>
      <c r="P28" s="249"/>
      <c r="Q28" s="62"/>
      <c r="R28" s="66">
        <f t="shared" si="1"/>
        <v>0</v>
      </c>
      <c r="S28" s="66">
        <f t="shared" si="2"/>
        <v>0</v>
      </c>
      <c r="T28" s="66">
        <f t="shared" si="3"/>
        <v>0</v>
      </c>
      <c r="U28" s="67">
        <f>(R28+S28+T28)+'Fracción II 3er 2022'!U28</f>
        <v>0</v>
      </c>
    </row>
    <row r="29" spans="1:21" ht="18" customHeight="1">
      <c r="A29" s="246" t="str">
        <f>'Hoja de trabajo'!$A$1</f>
        <v>NOMBRE DE LA UNIVERSIDAD</v>
      </c>
      <c r="B29" s="61" t="s">
        <v>136</v>
      </c>
      <c r="C29" s="62"/>
      <c r="D29" s="63" t="s">
        <v>67</v>
      </c>
      <c r="E29" s="62"/>
      <c r="F29" s="64"/>
      <c r="G29" s="65"/>
      <c r="H29" s="65"/>
      <c r="I29" s="62"/>
      <c r="J29" s="63"/>
      <c r="K29" s="63"/>
      <c r="L29" s="63"/>
      <c r="M29" s="62"/>
      <c r="N29" s="63" t="s">
        <v>70</v>
      </c>
      <c r="O29" s="63"/>
      <c r="P29" s="249"/>
      <c r="Q29" s="62"/>
      <c r="R29" s="66">
        <f t="shared" si="1"/>
        <v>0</v>
      </c>
      <c r="S29" s="66">
        <f>G29*K29</f>
        <v>0</v>
      </c>
      <c r="T29" s="66">
        <f t="shared" si="3"/>
        <v>0</v>
      </c>
      <c r="U29" s="67">
        <f>(R29+S29+T29)+'Fracción II 3er 2022'!U29</f>
        <v>0</v>
      </c>
    </row>
    <row r="30" spans="1:21" ht="15">
      <c r="A30" s="246"/>
      <c r="B30" s="61" t="s">
        <v>137</v>
      </c>
      <c r="C30" s="62"/>
      <c r="D30" s="63" t="s">
        <v>67</v>
      </c>
      <c r="E30" s="62"/>
      <c r="F30" s="64"/>
      <c r="G30" s="65"/>
      <c r="H30" s="65"/>
      <c r="I30" s="62"/>
      <c r="J30" s="63"/>
      <c r="K30" s="63"/>
      <c r="L30" s="63"/>
      <c r="M30" s="62"/>
      <c r="N30" s="63" t="s">
        <v>70</v>
      </c>
      <c r="O30" s="63"/>
      <c r="P30" s="249"/>
      <c r="Q30" s="62"/>
      <c r="R30" s="66">
        <f t="shared" si="1"/>
        <v>0</v>
      </c>
      <c r="S30" s="66">
        <f t="shared" si="2"/>
        <v>0</v>
      </c>
      <c r="T30" s="66">
        <f t="shared" si="3"/>
        <v>0</v>
      </c>
      <c r="U30" s="67">
        <f>(R30+S30+T30)+'Fracción II 3er 2022'!U30</f>
        <v>0</v>
      </c>
    </row>
    <row r="31" spans="1:21" ht="18" customHeight="1">
      <c r="A31" s="246" t="str">
        <f>'Hoja de trabajo'!$A$1</f>
        <v>NOMBRE DE LA UNIVERSIDAD</v>
      </c>
      <c r="B31" s="61" t="s">
        <v>58</v>
      </c>
      <c r="C31" s="62"/>
      <c r="D31" s="63" t="s">
        <v>67</v>
      </c>
      <c r="E31" s="62"/>
      <c r="F31" s="64"/>
      <c r="G31" s="65"/>
      <c r="H31" s="65"/>
      <c r="I31" s="62"/>
      <c r="J31" s="63"/>
      <c r="K31" s="63"/>
      <c r="L31" s="63"/>
      <c r="M31" s="62"/>
      <c r="N31" s="63" t="s">
        <v>70</v>
      </c>
      <c r="O31" s="63"/>
      <c r="P31" s="249"/>
      <c r="Q31" s="62"/>
      <c r="R31" s="66">
        <f t="shared" si="1"/>
        <v>0</v>
      </c>
      <c r="S31" s="66">
        <f t="shared" si="2"/>
        <v>0</v>
      </c>
      <c r="T31" s="66">
        <f t="shared" si="3"/>
        <v>0</v>
      </c>
      <c r="U31" s="67">
        <f>(R31+S31+T31)+'Fracción II 3er 2022'!U31</f>
        <v>0</v>
      </c>
    </row>
    <row r="32" spans="1:21" ht="15">
      <c r="A32" s="246"/>
      <c r="B32" s="61" t="s">
        <v>138</v>
      </c>
      <c r="C32" s="62"/>
      <c r="D32" s="63" t="s">
        <v>67</v>
      </c>
      <c r="E32" s="62"/>
      <c r="F32" s="64"/>
      <c r="G32" s="65"/>
      <c r="H32" s="65"/>
      <c r="I32" s="62"/>
      <c r="J32" s="63"/>
      <c r="K32" s="63"/>
      <c r="L32" s="63"/>
      <c r="M32" s="62"/>
      <c r="N32" s="63" t="s">
        <v>70</v>
      </c>
      <c r="O32" s="63"/>
      <c r="P32" s="249"/>
      <c r="Q32" s="62"/>
      <c r="R32" s="66">
        <f t="shared" si="1"/>
        <v>0</v>
      </c>
      <c r="S32" s="66">
        <f t="shared" si="2"/>
        <v>0</v>
      </c>
      <c r="T32" s="66">
        <f t="shared" si="3"/>
        <v>0</v>
      </c>
      <c r="U32" s="67">
        <f>(R32+S32+T32)+'Fracción II 3er 2022'!U32</f>
        <v>0</v>
      </c>
    </row>
    <row r="33" spans="1:21" ht="18" customHeight="1">
      <c r="A33" s="246" t="str">
        <f>'Hoja de trabajo'!$A$1</f>
        <v>NOMBRE DE LA UNIVERSIDAD</v>
      </c>
      <c r="B33" s="61" t="s">
        <v>59</v>
      </c>
      <c r="C33" s="62"/>
      <c r="D33" s="63" t="s">
        <v>67</v>
      </c>
      <c r="E33" s="62"/>
      <c r="F33" s="64"/>
      <c r="G33" s="65"/>
      <c r="H33" s="65"/>
      <c r="I33" s="62"/>
      <c r="J33" s="63"/>
      <c r="K33" s="63"/>
      <c r="L33" s="63"/>
      <c r="M33" s="62"/>
      <c r="N33" s="63" t="s">
        <v>70</v>
      </c>
      <c r="O33" s="63"/>
      <c r="P33" s="249"/>
      <c r="Q33" s="62"/>
      <c r="R33" s="66">
        <f t="shared" si="1"/>
        <v>0</v>
      </c>
      <c r="S33" s="66">
        <f t="shared" si="2"/>
        <v>0</v>
      </c>
      <c r="T33" s="66">
        <f t="shared" si="3"/>
        <v>0</v>
      </c>
      <c r="U33" s="67">
        <f>(R33+S33+T33)+'Fracción II 3er 2022'!U33</f>
        <v>0</v>
      </c>
    </row>
    <row r="34" spans="1:21" ht="15">
      <c r="A34" s="246"/>
      <c r="B34" s="61" t="s">
        <v>139</v>
      </c>
      <c r="C34" s="62"/>
      <c r="D34" s="63" t="s">
        <v>67</v>
      </c>
      <c r="E34" s="62"/>
      <c r="F34" s="64"/>
      <c r="G34" s="65"/>
      <c r="H34" s="65"/>
      <c r="I34" s="62"/>
      <c r="J34" s="63"/>
      <c r="K34" s="63"/>
      <c r="L34" s="63"/>
      <c r="M34" s="62"/>
      <c r="N34" s="63" t="s">
        <v>70</v>
      </c>
      <c r="O34" s="63"/>
      <c r="P34" s="249"/>
      <c r="Q34" s="62"/>
      <c r="R34" s="66">
        <f t="shared" si="1"/>
        <v>0</v>
      </c>
      <c r="S34" s="66">
        <f t="shared" si="2"/>
        <v>0</v>
      </c>
      <c r="T34" s="66">
        <f t="shared" si="3"/>
        <v>0</v>
      </c>
      <c r="U34" s="67">
        <f>(R34+S34+T34)+'Fracción II 3er 2022'!U34</f>
        <v>0</v>
      </c>
    </row>
    <row r="35" spans="1:21" ht="18" customHeight="1">
      <c r="A35" s="246" t="str">
        <f>'Hoja de trabajo'!$A$1</f>
        <v>NOMBRE DE LA UNIVERSIDAD</v>
      </c>
      <c r="B35" s="61" t="s">
        <v>140</v>
      </c>
      <c r="C35" s="62"/>
      <c r="D35" s="63" t="s">
        <v>67</v>
      </c>
      <c r="E35" s="62"/>
      <c r="F35" s="64"/>
      <c r="G35" s="65"/>
      <c r="H35" s="65"/>
      <c r="I35" s="62"/>
      <c r="J35" s="63"/>
      <c r="K35" s="63"/>
      <c r="L35" s="63"/>
      <c r="M35" s="62"/>
      <c r="N35" s="63" t="s">
        <v>70</v>
      </c>
      <c r="O35" s="63"/>
      <c r="P35" s="249"/>
      <c r="Q35" s="62"/>
      <c r="R35" s="66">
        <f t="shared" si="1"/>
        <v>0</v>
      </c>
      <c r="S35" s="66">
        <f t="shared" si="2"/>
        <v>0</v>
      </c>
      <c r="T35" s="66">
        <f t="shared" si="3"/>
        <v>0</v>
      </c>
      <c r="U35" s="67">
        <f>(R35+S35+T35)+'Fracción II 3er 2022'!U35</f>
        <v>0</v>
      </c>
    </row>
    <row r="36" spans="1:21" ht="15">
      <c r="A36" s="246"/>
      <c r="B36" s="61" t="s">
        <v>141</v>
      </c>
      <c r="C36" s="62"/>
      <c r="D36" s="63" t="s">
        <v>67</v>
      </c>
      <c r="E36" s="62"/>
      <c r="F36" s="64"/>
      <c r="G36" s="65"/>
      <c r="H36" s="65"/>
      <c r="I36" s="62"/>
      <c r="J36" s="63"/>
      <c r="K36" s="63"/>
      <c r="L36" s="63"/>
      <c r="M36" s="62"/>
      <c r="N36" s="63" t="s">
        <v>70</v>
      </c>
      <c r="O36" s="63"/>
      <c r="P36" s="249"/>
      <c r="Q36" s="62"/>
      <c r="R36" s="66">
        <f t="shared" si="1"/>
        <v>0</v>
      </c>
      <c r="S36" s="66">
        <f t="shared" si="2"/>
        <v>0</v>
      </c>
      <c r="T36" s="66">
        <f t="shared" si="3"/>
        <v>0</v>
      </c>
      <c r="U36" s="67">
        <f>(R36+S36+T36)+'Fracción II 3er 2022'!U36</f>
        <v>0</v>
      </c>
    </row>
    <row r="37" spans="1:21" ht="18" customHeight="1">
      <c r="A37" s="246" t="str">
        <f>'Hoja de trabajo'!$A$1</f>
        <v>NOMBRE DE LA UNIVERSIDAD</v>
      </c>
      <c r="B37" s="61" t="s">
        <v>142</v>
      </c>
      <c r="C37" s="62"/>
      <c r="D37" s="63" t="s">
        <v>67</v>
      </c>
      <c r="E37" s="62"/>
      <c r="F37" s="64"/>
      <c r="G37" s="65"/>
      <c r="H37" s="65"/>
      <c r="I37" s="62"/>
      <c r="J37" s="63"/>
      <c r="K37" s="63"/>
      <c r="L37" s="63"/>
      <c r="M37" s="62"/>
      <c r="N37" s="63" t="s">
        <v>70</v>
      </c>
      <c r="O37" s="63"/>
      <c r="P37" s="249"/>
      <c r="Q37" s="62"/>
      <c r="R37" s="66">
        <f t="shared" si="1"/>
        <v>0</v>
      </c>
      <c r="S37" s="66">
        <f t="shared" si="2"/>
        <v>0</v>
      </c>
      <c r="T37" s="66">
        <f t="shared" si="3"/>
        <v>0</v>
      </c>
      <c r="U37" s="67">
        <f>(R37+S37+T37)+'Fracción II 3er 2022'!U37</f>
        <v>0</v>
      </c>
    </row>
    <row r="38" spans="1:21" ht="15">
      <c r="A38" s="246"/>
      <c r="B38" s="61" t="s">
        <v>143</v>
      </c>
      <c r="C38" s="62"/>
      <c r="D38" s="63" t="s">
        <v>67</v>
      </c>
      <c r="E38" s="62"/>
      <c r="F38" s="64"/>
      <c r="G38" s="65"/>
      <c r="H38" s="65"/>
      <c r="I38" s="62"/>
      <c r="J38" s="63"/>
      <c r="K38" s="63"/>
      <c r="L38" s="63"/>
      <c r="M38" s="62"/>
      <c r="N38" s="63" t="s">
        <v>70</v>
      </c>
      <c r="O38" s="63"/>
      <c r="P38" s="249"/>
      <c r="Q38" s="62"/>
      <c r="R38" s="66">
        <f t="shared" si="1"/>
        <v>0</v>
      </c>
      <c r="S38" s="66">
        <f t="shared" si="2"/>
        <v>0</v>
      </c>
      <c r="T38" s="66">
        <f t="shared" si="3"/>
        <v>0</v>
      </c>
      <c r="U38" s="67">
        <f>(R38+S38+T38)+'Fracción II 3er 2022'!U38</f>
        <v>0</v>
      </c>
    </row>
    <row r="39" spans="1:21" ht="18" customHeight="1">
      <c r="A39" s="246" t="str">
        <f>'Hoja de trabajo'!$A$1</f>
        <v>NOMBRE DE LA UNIVERSIDAD</v>
      </c>
      <c r="B39" s="61" t="s">
        <v>144</v>
      </c>
      <c r="C39" s="62"/>
      <c r="D39" s="63" t="s">
        <v>67</v>
      </c>
      <c r="E39" s="62"/>
      <c r="F39" s="64"/>
      <c r="G39" s="65"/>
      <c r="H39" s="65"/>
      <c r="I39" s="62"/>
      <c r="J39" s="63"/>
      <c r="K39" s="63"/>
      <c r="L39" s="63"/>
      <c r="M39" s="62"/>
      <c r="N39" s="63" t="s">
        <v>70</v>
      </c>
      <c r="O39" s="63"/>
      <c r="P39" s="249"/>
      <c r="Q39" s="62"/>
      <c r="R39" s="66">
        <f t="shared" si="1"/>
        <v>0</v>
      </c>
      <c r="S39" s="66">
        <f t="shared" si="2"/>
        <v>0</v>
      </c>
      <c r="T39" s="66">
        <f t="shared" si="3"/>
        <v>0</v>
      </c>
      <c r="U39" s="67">
        <f>(R39+S39+T39)+'Fracción II 3er 2022'!U39</f>
        <v>0</v>
      </c>
    </row>
    <row r="40" spans="1:21" ht="15">
      <c r="A40" s="246"/>
      <c r="B40" s="61" t="s">
        <v>145</v>
      </c>
      <c r="C40" s="62"/>
      <c r="D40" s="63" t="s">
        <v>67</v>
      </c>
      <c r="E40" s="62"/>
      <c r="F40" s="64"/>
      <c r="G40" s="65"/>
      <c r="H40" s="65"/>
      <c r="I40" s="62"/>
      <c r="J40" s="63"/>
      <c r="K40" s="63"/>
      <c r="L40" s="63"/>
      <c r="M40" s="62"/>
      <c r="N40" s="63" t="s">
        <v>70</v>
      </c>
      <c r="O40" s="63"/>
      <c r="P40" s="249"/>
      <c r="Q40" s="62"/>
      <c r="R40" s="66">
        <f t="shared" si="1"/>
        <v>0</v>
      </c>
      <c r="S40" s="66">
        <f t="shared" si="2"/>
        <v>0</v>
      </c>
      <c r="T40" s="66">
        <f t="shared" si="3"/>
        <v>0</v>
      </c>
      <c r="U40" s="67">
        <f>(R40+S40+T40)+'Fracción II 3er 2022'!U40</f>
        <v>0</v>
      </c>
    </row>
    <row r="41" spans="1:21" ht="15">
      <c r="A41" s="247" t="str">
        <f>'Hoja de trabajo'!$A$1</f>
        <v>NOMBRE DE LA UNIVERSIDAD</v>
      </c>
      <c r="B41" s="61" t="s">
        <v>146</v>
      </c>
      <c r="C41" s="62"/>
      <c r="D41" s="63" t="s">
        <v>67</v>
      </c>
      <c r="E41" s="62"/>
      <c r="F41" s="66"/>
      <c r="G41" s="65"/>
      <c r="H41" s="65"/>
      <c r="I41" s="68"/>
      <c r="J41" s="63"/>
      <c r="K41" s="63"/>
      <c r="L41" s="63"/>
      <c r="M41" s="68"/>
      <c r="N41" s="63" t="s">
        <v>70</v>
      </c>
      <c r="O41" s="63"/>
      <c r="P41" s="249"/>
      <c r="Q41" s="68"/>
      <c r="R41" s="66">
        <f t="shared" si="1"/>
        <v>0</v>
      </c>
      <c r="S41" s="66">
        <f t="shared" si="2"/>
        <v>0</v>
      </c>
      <c r="T41" s="66">
        <f t="shared" si="3"/>
        <v>0</v>
      </c>
      <c r="U41" s="67">
        <f>(R41+S41+T41)+'Fracción II 3er 2022'!U41</f>
        <v>0</v>
      </c>
    </row>
    <row r="42" spans="1:21" ht="15">
      <c r="A42" s="247"/>
      <c r="B42" s="61" t="s">
        <v>147</v>
      </c>
      <c r="C42" s="62"/>
      <c r="D42" s="63" t="s">
        <v>67</v>
      </c>
      <c r="E42" s="62"/>
      <c r="F42" s="66"/>
      <c r="G42" s="65"/>
      <c r="H42" s="65"/>
      <c r="I42" s="62"/>
      <c r="J42" s="63"/>
      <c r="K42" s="63"/>
      <c r="L42" s="63"/>
      <c r="M42" s="62"/>
      <c r="N42" s="63" t="s">
        <v>70</v>
      </c>
      <c r="O42" s="62"/>
      <c r="P42" s="249"/>
      <c r="Q42" s="62"/>
      <c r="R42" s="66">
        <f t="shared" si="1"/>
        <v>0</v>
      </c>
      <c r="S42" s="66">
        <f t="shared" si="2"/>
        <v>0</v>
      </c>
      <c r="T42" s="66">
        <f t="shared" si="3"/>
        <v>0</v>
      </c>
      <c r="U42" s="67">
        <f>(R42+S42+T42)+'Fracción II 3er 2022'!U42</f>
        <v>0</v>
      </c>
    </row>
    <row r="43" spans="1:21" ht="15">
      <c r="A43" s="247" t="str">
        <f>'Hoja de trabajo'!$A$1</f>
        <v>NOMBRE DE LA UNIVERSIDAD</v>
      </c>
      <c r="B43" s="61" t="s">
        <v>148</v>
      </c>
      <c r="C43" s="62"/>
      <c r="D43" s="63" t="s">
        <v>67</v>
      </c>
      <c r="E43" s="62"/>
      <c r="F43" s="66"/>
      <c r="G43" s="65"/>
      <c r="H43" s="65"/>
      <c r="I43" s="62"/>
      <c r="J43" s="63"/>
      <c r="K43" s="63"/>
      <c r="L43" s="63"/>
      <c r="M43" s="62"/>
      <c r="N43" s="63" t="s">
        <v>70</v>
      </c>
      <c r="O43" s="62"/>
      <c r="P43" s="249"/>
      <c r="Q43" s="62"/>
      <c r="R43" s="66">
        <f t="shared" si="1"/>
        <v>0</v>
      </c>
      <c r="S43" s="66">
        <f t="shared" si="2"/>
        <v>0</v>
      </c>
      <c r="T43" s="66">
        <f t="shared" si="3"/>
        <v>0</v>
      </c>
      <c r="U43" s="67">
        <f>(R43+S43+T43)+'Fracción II 3er 2022'!U43</f>
        <v>0</v>
      </c>
    </row>
    <row r="44" spans="1:21" ht="15">
      <c r="A44" s="247"/>
      <c r="B44" s="61" t="s">
        <v>149</v>
      </c>
      <c r="C44" s="62"/>
      <c r="D44" s="63" t="s">
        <v>67</v>
      </c>
      <c r="E44" s="62"/>
      <c r="F44" s="66"/>
      <c r="G44" s="65"/>
      <c r="H44" s="65"/>
      <c r="I44" s="62"/>
      <c r="J44" s="63"/>
      <c r="K44" s="63"/>
      <c r="L44" s="63"/>
      <c r="M44" s="62"/>
      <c r="N44" s="63" t="s">
        <v>68</v>
      </c>
      <c r="O44" s="62"/>
      <c r="P44" s="249"/>
      <c r="Q44" s="62"/>
      <c r="R44" s="66">
        <f t="shared" si="1"/>
        <v>0</v>
      </c>
      <c r="S44" s="66">
        <f t="shared" si="2"/>
        <v>0</v>
      </c>
      <c r="T44" s="66">
        <f t="shared" si="3"/>
        <v>0</v>
      </c>
      <c r="U44" s="67">
        <f>(R44+S44+T44)+'Fracción II 3er 2022'!U44</f>
        <v>0</v>
      </c>
    </row>
    <row r="45" spans="1:21" ht="15">
      <c r="A45" s="247" t="str">
        <f>'Hoja de trabajo'!$A$1</f>
        <v>NOMBRE DE LA UNIVERSIDAD</v>
      </c>
      <c r="B45" s="61" t="s">
        <v>150</v>
      </c>
      <c r="C45" s="62"/>
      <c r="D45" s="63" t="s">
        <v>67</v>
      </c>
      <c r="E45" s="62"/>
      <c r="F45" s="66"/>
      <c r="G45" s="65"/>
      <c r="H45" s="65"/>
      <c r="I45" s="62"/>
      <c r="J45" s="63"/>
      <c r="K45" s="63"/>
      <c r="L45" s="63"/>
      <c r="M45" s="62"/>
      <c r="N45" s="63" t="s">
        <v>68</v>
      </c>
      <c r="O45" s="62"/>
      <c r="P45" s="249"/>
      <c r="Q45" s="62"/>
      <c r="R45" s="66">
        <f t="shared" si="1"/>
        <v>0</v>
      </c>
      <c r="S45" s="66">
        <f t="shared" si="2"/>
        <v>0</v>
      </c>
      <c r="T45" s="66">
        <f t="shared" si="3"/>
        <v>0</v>
      </c>
      <c r="U45" s="67">
        <f>(R45+S45+T45)+'Fracción II 3er 2022'!U45</f>
        <v>0</v>
      </c>
    </row>
    <row r="46" spans="1:21" ht="15">
      <c r="A46" s="247"/>
      <c r="B46" s="61" t="s">
        <v>151</v>
      </c>
      <c r="C46" s="62"/>
      <c r="D46" s="63" t="s">
        <v>67</v>
      </c>
      <c r="E46" s="62"/>
      <c r="F46" s="66"/>
      <c r="G46" s="65"/>
      <c r="H46" s="65"/>
      <c r="I46" s="62"/>
      <c r="J46" s="63"/>
      <c r="K46" s="63"/>
      <c r="L46" s="63"/>
      <c r="M46" s="62"/>
      <c r="N46" s="63" t="s">
        <v>68</v>
      </c>
      <c r="O46" s="62"/>
      <c r="P46" s="249"/>
      <c r="Q46" s="62"/>
      <c r="R46" s="66">
        <f t="shared" si="1"/>
        <v>0</v>
      </c>
      <c r="S46" s="66">
        <f t="shared" si="2"/>
        <v>0</v>
      </c>
      <c r="T46" s="66">
        <f t="shared" si="3"/>
        <v>0</v>
      </c>
      <c r="U46" s="67">
        <f>(R46+S46+T46)+'Fracción II 3er 2022'!U46</f>
        <v>0</v>
      </c>
    </row>
    <row r="47" spans="1:21" ht="15">
      <c r="A47" s="247" t="str">
        <f>'Hoja de trabajo'!$A$1</f>
        <v>NOMBRE DE LA UNIVERSIDAD</v>
      </c>
      <c r="B47" s="61" t="s">
        <v>152</v>
      </c>
      <c r="C47" s="62"/>
      <c r="D47" s="63" t="s">
        <v>67</v>
      </c>
      <c r="E47" s="62"/>
      <c r="F47" s="66"/>
      <c r="G47" s="65"/>
      <c r="H47" s="65"/>
      <c r="I47" s="62"/>
      <c r="J47" s="63"/>
      <c r="K47" s="63"/>
      <c r="L47" s="63"/>
      <c r="M47" s="62"/>
      <c r="N47" s="63" t="s">
        <v>68</v>
      </c>
      <c r="O47" s="62"/>
      <c r="P47" s="249"/>
      <c r="Q47" s="62"/>
      <c r="R47" s="66">
        <f t="shared" si="1"/>
        <v>0</v>
      </c>
      <c r="S47" s="66">
        <f t="shared" si="2"/>
        <v>0</v>
      </c>
      <c r="T47" s="66">
        <f t="shared" si="3"/>
        <v>0</v>
      </c>
      <c r="U47" s="67">
        <f>(R47+S47+T47)+'Fracción II 3er 2022'!U47</f>
        <v>0</v>
      </c>
    </row>
    <row r="48" spans="1:21" ht="15">
      <c r="A48" s="247"/>
      <c r="B48" s="61" t="s">
        <v>153</v>
      </c>
      <c r="C48" s="62"/>
      <c r="D48" s="63" t="s">
        <v>67</v>
      </c>
      <c r="E48" s="62"/>
      <c r="F48" s="66"/>
      <c r="G48" s="65"/>
      <c r="H48" s="65"/>
      <c r="I48" s="62"/>
      <c r="J48" s="63"/>
      <c r="K48" s="63"/>
      <c r="L48" s="63"/>
      <c r="M48" s="62"/>
      <c r="N48" s="63" t="s">
        <v>68</v>
      </c>
      <c r="O48" s="62"/>
      <c r="P48" s="249"/>
      <c r="Q48" s="62"/>
      <c r="R48" s="66">
        <f t="shared" si="1"/>
        <v>0</v>
      </c>
      <c r="S48" s="66">
        <f t="shared" si="2"/>
        <v>0</v>
      </c>
      <c r="T48" s="66">
        <f t="shared" si="3"/>
        <v>0</v>
      </c>
      <c r="U48" s="67">
        <f>(R48+S48+T48)+'Fracción II 3er 2022'!U48</f>
        <v>0</v>
      </c>
    </row>
    <row r="49" spans="1:21" ht="15">
      <c r="A49" s="69"/>
      <c r="B49" s="61"/>
      <c r="C49" s="62"/>
      <c r="D49" s="63"/>
      <c r="E49" s="62"/>
      <c r="F49" s="66"/>
      <c r="G49" s="65"/>
      <c r="H49" s="65"/>
      <c r="I49" s="62"/>
      <c r="J49" s="63"/>
      <c r="K49" s="63"/>
      <c r="L49" s="63"/>
      <c r="M49" s="62"/>
      <c r="N49" s="63"/>
      <c r="O49" s="62"/>
      <c r="P49" s="70"/>
      <c r="Q49" s="62"/>
      <c r="R49" s="66"/>
      <c r="S49" s="66"/>
      <c r="T49" s="66"/>
      <c r="U49" s="67"/>
    </row>
    <row r="50" spans="1:21" ht="15">
      <c r="A50" s="69"/>
      <c r="B50" s="61"/>
      <c r="C50" s="62"/>
      <c r="D50" s="63"/>
      <c r="E50" s="62"/>
      <c r="F50" s="66"/>
      <c r="G50" s="65"/>
      <c r="H50" s="65"/>
      <c r="I50" s="62"/>
      <c r="J50" s="63"/>
      <c r="K50" s="63"/>
      <c r="L50" s="63"/>
      <c r="M50" s="62"/>
      <c r="N50" s="63"/>
      <c r="O50" s="62"/>
      <c r="P50" s="70"/>
      <c r="Q50" s="62"/>
      <c r="R50" s="66"/>
      <c r="S50" s="66"/>
      <c r="T50" s="66"/>
      <c r="U50" s="67"/>
    </row>
    <row r="51" spans="1:21" ht="15">
      <c r="A51" s="69"/>
      <c r="B51" s="61"/>
      <c r="C51" s="62"/>
      <c r="D51" s="63"/>
      <c r="E51" s="62"/>
      <c r="F51" s="66"/>
      <c r="G51" s="65"/>
      <c r="H51" s="65"/>
      <c r="I51" s="62"/>
      <c r="J51" s="63"/>
      <c r="K51" s="63"/>
      <c r="L51" s="63"/>
      <c r="M51" s="62"/>
      <c r="N51" s="63"/>
      <c r="O51" s="62"/>
      <c r="P51" s="70"/>
      <c r="Q51" s="62"/>
      <c r="R51" s="66"/>
      <c r="S51" s="66"/>
      <c r="T51" s="66"/>
      <c r="U51" s="67"/>
    </row>
    <row r="52" spans="1:21" ht="15">
      <c r="A52" s="69"/>
      <c r="B52" s="61"/>
      <c r="C52" s="62"/>
      <c r="D52" s="63"/>
      <c r="E52" s="62"/>
      <c r="F52" s="66"/>
      <c r="G52" s="65"/>
      <c r="H52" s="65"/>
      <c r="I52" s="62"/>
      <c r="J52" s="63"/>
      <c r="K52" s="63"/>
      <c r="L52" s="63"/>
      <c r="M52" s="62"/>
      <c r="N52" s="63"/>
      <c r="O52" s="62"/>
      <c r="P52" s="70"/>
      <c r="Q52" s="62"/>
      <c r="R52" s="66"/>
      <c r="S52" s="66"/>
      <c r="T52" s="66"/>
      <c r="U52" s="67"/>
    </row>
    <row r="53" spans="1:21" ht="15">
      <c r="A53" s="69"/>
      <c r="B53" s="61"/>
      <c r="C53" s="62"/>
      <c r="D53" s="63"/>
      <c r="E53" s="62"/>
      <c r="F53" s="66"/>
      <c r="G53" s="65"/>
      <c r="H53" s="65"/>
      <c r="I53" s="62"/>
      <c r="J53" s="63"/>
      <c r="K53" s="63"/>
      <c r="L53" s="63"/>
      <c r="M53" s="62"/>
      <c r="N53" s="63"/>
      <c r="O53" s="62"/>
      <c r="P53" s="70"/>
      <c r="Q53" s="62"/>
      <c r="R53" s="66"/>
      <c r="S53" s="66"/>
      <c r="T53" s="66"/>
      <c r="U53" s="67"/>
    </row>
    <row r="54" spans="1:21" ht="15">
      <c r="A54" s="69"/>
      <c r="B54" s="61"/>
      <c r="C54" s="62"/>
      <c r="D54" s="63"/>
      <c r="E54" s="62"/>
      <c r="F54" s="66"/>
      <c r="G54" s="65"/>
      <c r="H54" s="65"/>
      <c r="I54" s="62"/>
      <c r="J54" s="63"/>
      <c r="K54" s="63"/>
      <c r="L54" s="63"/>
      <c r="M54" s="62"/>
      <c r="N54" s="63"/>
      <c r="O54" s="62"/>
      <c r="P54" s="70"/>
      <c r="Q54" s="62"/>
      <c r="R54" s="66"/>
      <c r="S54" s="66"/>
      <c r="T54" s="66"/>
      <c r="U54" s="67"/>
    </row>
    <row r="55" spans="1:21" ht="15">
      <c r="A55" s="69"/>
      <c r="B55" s="61"/>
      <c r="C55" s="62"/>
      <c r="D55" s="63"/>
      <c r="E55" s="62"/>
      <c r="F55" s="66"/>
      <c r="G55" s="65"/>
      <c r="H55" s="65"/>
      <c r="I55" s="62"/>
      <c r="J55" s="63"/>
      <c r="K55" s="63"/>
      <c r="L55" s="63"/>
      <c r="M55" s="62"/>
      <c r="N55" s="63"/>
      <c r="O55" s="62"/>
      <c r="P55" s="70"/>
      <c r="Q55" s="62"/>
      <c r="R55" s="66"/>
      <c r="S55" s="66"/>
      <c r="T55" s="66"/>
      <c r="U55" s="67"/>
    </row>
    <row r="56" spans="1:21" ht="15">
      <c r="A56" s="69"/>
      <c r="B56" s="61"/>
      <c r="C56" s="62"/>
      <c r="D56" s="63"/>
      <c r="E56" s="62"/>
      <c r="F56" s="66"/>
      <c r="G56" s="65"/>
      <c r="H56" s="65"/>
      <c r="I56" s="62"/>
      <c r="J56" s="63"/>
      <c r="K56" s="63"/>
      <c r="L56" s="63"/>
      <c r="M56" s="62"/>
      <c r="N56" s="63"/>
      <c r="O56" s="62"/>
      <c r="P56" s="70"/>
      <c r="Q56" s="62"/>
      <c r="R56" s="66"/>
      <c r="S56" s="66"/>
      <c r="T56" s="66"/>
      <c r="U56" s="67"/>
    </row>
    <row r="57" spans="1:21" ht="15">
      <c r="A57" s="69"/>
      <c r="B57" s="61"/>
      <c r="C57" s="62"/>
      <c r="D57" s="63"/>
      <c r="E57" s="62"/>
      <c r="F57" s="66"/>
      <c r="G57" s="65"/>
      <c r="H57" s="65"/>
      <c r="I57" s="62"/>
      <c r="J57" s="63"/>
      <c r="K57" s="63"/>
      <c r="L57" s="63"/>
      <c r="M57" s="62"/>
      <c r="N57" s="63"/>
      <c r="O57" s="62"/>
      <c r="P57" s="70"/>
      <c r="Q57" s="62"/>
      <c r="R57" s="66"/>
      <c r="S57" s="66"/>
      <c r="T57" s="66"/>
      <c r="U57" s="67"/>
    </row>
    <row r="58" spans="1:21" ht="15">
      <c r="A58" s="69"/>
      <c r="B58" s="61"/>
      <c r="C58" s="62"/>
      <c r="D58" s="63"/>
      <c r="E58" s="62"/>
      <c r="F58" s="66"/>
      <c r="G58" s="65"/>
      <c r="H58" s="65"/>
      <c r="I58" s="62"/>
      <c r="J58" s="63"/>
      <c r="K58" s="63"/>
      <c r="L58" s="63"/>
      <c r="M58" s="62"/>
      <c r="N58" s="63"/>
      <c r="O58" s="62"/>
      <c r="P58" s="70"/>
      <c r="Q58" s="62"/>
      <c r="R58" s="66"/>
      <c r="S58" s="66"/>
      <c r="T58" s="66"/>
      <c r="U58" s="67"/>
    </row>
    <row r="59" spans="1:21" ht="15.75" thickBot="1">
      <c r="A59" s="71"/>
      <c r="B59" s="72"/>
      <c r="C59" s="73"/>
      <c r="D59" s="74"/>
      <c r="E59" s="73"/>
      <c r="F59" s="75"/>
      <c r="G59" s="76"/>
      <c r="H59" s="76"/>
      <c r="I59" s="73"/>
      <c r="J59" s="74"/>
      <c r="K59" s="74"/>
      <c r="L59" s="74"/>
      <c r="M59" s="73"/>
      <c r="N59" s="74"/>
      <c r="O59" s="73"/>
      <c r="P59" s="77"/>
      <c r="Q59" s="73"/>
      <c r="R59" s="75"/>
      <c r="S59" s="75"/>
      <c r="T59" s="75"/>
      <c r="U59" s="78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7"/>
    </row>
    <row r="61" spans="1:21" ht="15.75">
      <c r="A61" s="34"/>
      <c r="B61" s="33"/>
      <c r="C61" s="34"/>
      <c r="D61" s="35"/>
      <c r="E61" s="34"/>
      <c r="F61" s="37"/>
      <c r="G61" s="36"/>
      <c r="I61" s="34"/>
      <c r="J61" s="35"/>
      <c r="K61" s="35"/>
      <c r="L61" s="252" t="s">
        <v>19</v>
      </c>
      <c r="M61" s="252"/>
      <c r="N61" s="252"/>
      <c r="O61" s="252"/>
      <c r="P61" s="252"/>
      <c r="Q61" s="253"/>
      <c r="R61" s="49">
        <f>SUM(R11:R58)</f>
        <v>0</v>
      </c>
      <c r="S61" s="49">
        <f>SUM(S11:S58)</f>
        <v>0</v>
      </c>
      <c r="T61" s="49">
        <f>SUM(T11:T58)</f>
        <v>0</v>
      </c>
      <c r="U61" s="49"/>
    </row>
    <row r="62" spans="1:21" ht="15.75">
      <c r="A62" s="34"/>
      <c r="B62" s="33"/>
      <c r="C62" s="34"/>
      <c r="D62" s="35"/>
      <c r="E62" s="34"/>
      <c r="F62" s="37"/>
      <c r="G62" s="36"/>
      <c r="I62" s="34"/>
      <c r="J62" s="35"/>
      <c r="K62" s="35"/>
      <c r="L62" s="252" t="s">
        <v>17</v>
      </c>
      <c r="M62" s="252"/>
      <c r="N62" s="252"/>
      <c r="O62" s="252"/>
      <c r="P62" s="252"/>
      <c r="Q62" s="254"/>
      <c r="R62" s="49"/>
      <c r="S62" s="49"/>
      <c r="T62" s="49">
        <f>T61+S61+R61</f>
        <v>0</v>
      </c>
      <c r="U62" s="49"/>
    </row>
    <row r="63" spans="1:21" ht="15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252" t="s">
        <v>114</v>
      </c>
      <c r="M63" s="252"/>
      <c r="N63" s="252"/>
      <c r="O63" s="252"/>
      <c r="P63" s="252"/>
      <c r="Q63" s="255"/>
      <c r="R63" s="50"/>
      <c r="S63" s="50"/>
      <c r="T63" s="50"/>
      <c r="U63" s="49">
        <f>SUM(U11:U58)</f>
        <v>0</v>
      </c>
    </row>
    <row r="64" spans="1:21" ht="35.25" customHeight="1">
      <c r="A64" s="2" t="s">
        <v>71</v>
      </c>
      <c r="R64" s="40"/>
      <c r="S64" s="40"/>
      <c r="T64" s="40"/>
      <c r="U64" s="40"/>
    </row>
    <row r="65" spans="1:21">
      <c r="A65" s="2" t="s">
        <v>72</v>
      </c>
      <c r="O65" s="41"/>
      <c r="R65" s="40"/>
      <c r="S65" s="40"/>
      <c r="T65" s="40"/>
      <c r="U65" s="40"/>
    </row>
    <row r="66" spans="1:21">
      <c r="N66" s="41"/>
      <c r="O66" s="41"/>
      <c r="P66" s="41"/>
    </row>
    <row r="67" spans="1:21">
      <c r="J67" s="42"/>
      <c r="K67" s="42"/>
      <c r="L67" s="42"/>
      <c r="M67" s="42"/>
    </row>
    <row r="69" spans="1:21">
      <c r="J69" s="41"/>
      <c r="K69" s="41"/>
    </row>
    <row r="70" spans="1:21">
      <c r="J70" s="175"/>
      <c r="K70" s="175"/>
      <c r="L70" s="175"/>
      <c r="M70" s="175"/>
      <c r="N70" s="175"/>
      <c r="O70" s="41"/>
      <c r="P70" s="41"/>
      <c r="Q70" s="41"/>
      <c r="R70" s="41"/>
    </row>
    <row r="71" spans="1:21">
      <c r="B71" s="79" t="s">
        <v>124</v>
      </c>
      <c r="C71" s="80"/>
      <c r="D71" s="80"/>
      <c r="E71" s="80"/>
      <c r="F71" s="256" t="s">
        <v>156</v>
      </c>
      <c r="G71" s="256"/>
      <c r="H71" s="256"/>
      <c r="I71" s="256"/>
      <c r="J71" s="256"/>
      <c r="K71" s="256"/>
      <c r="L71" s="256"/>
      <c r="M71" s="256"/>
      <c r="N71" s="256"/>
      <c r="O71" s="173"/>
      <c r="P71" s="173"/>
      <c r="Q71" s="173"/>
      <c r="R71" s="173"/>
    </row>
  </sheetData>
  <mergeCells count="16">
    <mergeCell ref="F71:N71"/>
    <mergeCell ref="A11:A48"/>
    <mergeCell ref="P11:P48"/>
    <mergeCell ref="Q61:Q63"/>
    <mergeCell ref="L61:P61"/>
    <mergeCell ref="L62:P62"/>
    <mergeCell ref="L63:P63"/>
    <mergeCell ref="A1:T1"/>
    <mergeCell ref="A2:T2"/>
    <mergeCell ref="A4:T4"/>
    <mergeCell ref="A6:T6"/>
    <mergeCell ref="A7:A8"/>
    <mergeCell ref="B7:P7"/>
    <mergeCell ref="F8:H8"/>
    <mergeCell ref="J8:L8"/>
    <mergeCell ref="R8:U8"/>
  </mergeCells>
  <printOptions horizontalCentered="1"/>
  <pageMargins left="0.59055118110236227" right="0.19685039370078741" top="0.98425196850393704" bottom="0.98425196850393704" header="0.51181102362204722" footer="0.51181102362204722"/>
  <pageSetup scale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1"/>
  <sheetViews>
    <sheetView zoomScale="85" zoomScaleNormal="85" workbookViewId="0">
      <selection activeCell="A6" sqref="A6:L6"/>
    </sheetView>
  </sheetViews>
  <sheetFormatPr baseColWidth="10" defaultColWidth="11.42578125" defaultRowHeight="13.5"/>
  <cols>
    <col min="1" max="1" width="51.5703125" style="2" customWidth="1"/>
    <col min="2" max="2" width="14.7109375" style="2" bestFit="1" customWidth="1"/>
    <col min="3" max="3" width="17.42578125" style="2" customWidth="1"/>
    <col min="4" max="4" width="17.42578125" style="2" bestFit="1" customWidth="1"/>
    <col min="5" max="5" width="2.28515625" style="2" customWidth="1"/>
    <col min="6" max="6" width="14.7109375" style="2" customWidth="1"/>
    <col min="7" max="7" width="16.42578125" style="2" customWidth="1"/>
    <col min="8" max="8" width="14.7109375" style="2" customWidth="1"/>
    <col min="9" max="9" width="2" style="2" customWidth="1"/>
    <col min="10" max="10" width="16.5703125" style="2" bestFit="1" customWidth="1"/>
    <col min="11" max="11" width="16.7109375" style="2" customWidth="1"/>
    <col min="12" max="12" width="20" style="2" customWidth="1"/>
    <col min="13" max="13" width="15.42578125" style="2" bestFit="1" customWidth="1"/>
    <col min="14" max="14" width="15.42578125" style="2" customWidth="1"/>
    <col min="15" max="15" width="11.42578125" style="2" customWidth="1"/>
    <col min="16" max="16384" width="11.42578125" style="2"/>
  </cols>
  <sheetData>
    <row r="1" spans="1:13" ht="20.100000000000001" customHeight="1">
      <c r="A1" s="258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43"/>
    </row>
    <row r="2" spans="1:13" ht="20.100000000000001" customHeight="1">
      <c r="A2" s="258" t="s">
        <v>172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43"/>
    </row>
    <row r="3" spans="1:13" ht="20.100000000000001" customHeight="1">
      <c r="A3" s="258" t="s">
        <v>81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43"/>
    </row>
    <row r="4" spans="1:13" ht="20.100000000000001" customHeight="1">
      <c r="A4" s="259" t="s">
        <v>108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3" ht="20.100000000000001" customHeight="1">
      <c r="A5" s="257" t="s">
        <v>173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3" ht="19.5">
      <c r="A6" s="260" t="s">
        <v>80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13" ht="30" customHeight="1">
      <c r="A7" s="161"/>
      <c r="B7" s="261" t="s">
        <v>46</v>
      </c>
      <c r="C7" s="261"/>
      <c r="D7" s="261"/>
      <c r="E7" s="261"/>
      <c r="F7" s="261"/>
      <c r="G7" s="261"/>
      <c r="H7" s="261"/>
      <c r="I7" s="261"/>
      <c r="J7" s="163"/>
      <c r="K7" s="163"/>
      <c r="L7" s="163"/>
    </row>
    <row r="8" spans="1:13" ht="30" customHeight="1">
      <c r="A8" s="262" t="str">
        <f>'Hoja de trabajo'!C7</f>
        <v>NOMBRE DE LA UNIVERSIDAD</v>
      </c>
      <c r="B8" s="263" t="s">
        <v>44</v>
      </c>
      <c r="C8" s="263"/>
      <c r="D8" s="263"/>
      <c r="E8" s="164"/>
      <c r="F8" s="263" t="s">
        <v>45</v>
      </c>
      <c r="G8" s="263"/>
      <c r="H8" s="263"/>
      <c r="I8" s="165"/>
      <c r="J8" s="263" t="s">
        <v>115</v>
      </c>
      <c r="K8" s="263"/>
      <c r="L8" s="263"/>
    </row>
    <row r="9" spans="1:13" ht="30" customHeight="1">
      <c r="A9" s="262"/>
      <c r="B9" s="166" t="s">
        <v>31</v>
      </c>
      <c r="C9" s="166" t="s">
        <v>30</v>
      </c>
      <c r="D9" s="167" t="s">
        <v>29</v>
      </c>
      <c r="E9" s="168"/>
      <c r="F9" s="166" t="s">
        <v>31</v>
      </c>
      <c r="G9" s="166" t="s">
        <v>30</v>
      </c>
      <c r="H9" s="167" t="s">
        <v>29</v>
      </c>
      <c r="I9" s="168"/>
      <c r="J9" s="166" t="s">
        <v>31</v>
      </c>
      <c r="K9" s="166" t="s">
        <v>47</v>
      </c>
      <c r="L9" s="167" t="s">
        <v>48</v>
      </c>
    </row>
    <row r="10" spans="1:13" ht="14.25" thickBot="1">
      <c r="A10" s="31"/>
      <c r="B10" s="44"/>
      <c r="C10" s="44"/>
      <c r="D10" s="44"/>
      <c r="F10" s="40"/>
      <c r="G10" s="44"/>
      <c r="H10" s="44"/>
      <c r="J10" s="44"/>
      <c r="K10" s="44"/>
      <c r="L10" s="44"/>
    </row>
    <row r="11" spans="1:13" ht="27.75" thickBot="1">
      <c r="A11" s="87" t="s">
        <v>16</v>
      </c>
      <c r="B11" s="88">
        <v>0</v>
      </c>
      <c r="C11" s="88">
        <v>0</v>
      </c>
      <c r="D11" s="88">
        <v>0</v>
      </c>
      <c r="E11" s="89"/>
      <c r="F11" s="88">
        <v>0</v>
      </c>
      <c r="G11" s="88">
        <v>0</v>
      </c>
      <c r="H11" s="88">
        <v>0</v>
      </c>
      <c r="I11" s="90"/>
      <c r="J11" s="88">
        <f>B11+F11</f>
        <v>0</v>
      </c>
      <c r="K11" s="88">
        <f>C11+G11+J11</f>
        <v>0</v>
      </c>
      <c r="L11" s="91">
        <f>D11+H11+K11</f>
        <v>0</v>
      </c>
    </row>
    <row r="12" spans="1:13">
      <c r="B12" s="44"/>
      <c r="C12" s="44"/>
      <c r="D12" s="44"/>
      <c r="E12" s="44"/>
      <c r="F12" s="44"/>
      <c r="G12" s="44"/>
      <c r="H12" s="44"/>
      <c r="J12" s="44"/>
      <c r="K12" s="44"/>
      <c r="L12" s="44"/>
    </row>
    <row r="13" spans="1:13">
      <c r="B13" s="44"/>
      <c r="C13" s="44"/>
      <c r="D13" s="44"/>
      <c r="E13" s="44"/>
      <c r="F13" s="44"/>
      <c r="G13" s="44"/>
      <c r="H13" s="44"/>
      <c r="J13" s="44"/>
      <c r="K13" s="44"/>
      <c r="L13" s="44"/>
    </row>
    <row r="14" spans="1:13">
      <c r="A14" s="2" t="s">
        <v>19</v>
      </c>
      <c r="B14" s="44">
        <f>SUM(B11:B11)</f>
        <v>0</v>
      </c>
      <c r="C14" s="44">
        <f>SUM(C11:C11)</f>
        <v>0</v>
      </c>
      <c r="D14" s="44">
        <f>SUM(D11:D11)</f>
        <v>0</v>
      </c>
      <c r="E14" s="44"/>
      <c r="F14" s="44">
        <f>SUM(F11:F11)</f>
        <v>0</v>
      </c>
      <c r="G14" s="44">
        <f>SUM(G11:G11)</f>
        <v>0</v>
      </c>
      <c r="H14" s="44">
        <f>SUM(H11:H11)</f>
        <v>0</v>
      </c>
      <c r="I14" s="44"/>
      <c r="J14" s="44">
        <f>SUM(J11:J11)</f>
        <v>0</v>
      </c>
      <c r="K14" s="44">
        <f>SUM(K11:K11)</f>
        <v>0</v>
      </c>
      <c r="L14" s="44">
        <f>SUM(L11:L11)</f>
        <v>0</v>
      </c>
    </row>
    <row r="15" spans="1:13">
      <c r="B15" s="44"/>
      <c r="C15" s="44"/>
      <c r="D15" s="44"/>
      <c r="E15" s="44"/>
      <c r="F15" s="44"/>
      <c r="G15" s="44"/>
      <c r="H15" s="44"/>
      <c r="J15" s="44"/>
      <c r="K15" s="44"/>
      <c r="L15" s="44"/>
    </row>
    <row r="16" spans="1:13">
      <c r="A16" s="2" t="s">
        <v>18</v>
      </c>
      <c r="B16" s="44">
        <f>B14</f>
        <v>0</v>
      </c>
      <c r="C16" s="44">
        <f>B16+C14</f>
        <v>0</v>
      </c>
      <c r="D16" s="44">
        <f>C16+D14</f>
        <v>0</v>
      </c>
      <c r="E16" s="44">
        <f t="shared" ref="E16" si="0">D16+E14</f>
        <v>0</v>
      </c>
      <c r="F16" s="44">
        <f>D16+F14</f>
        <v>0</v>
      </c>
      <c r="G16" s="44">
        <f>F16+G14</f>
        <v>0</v>
      </c>
      <c r="H16" s="44">
        <f>G16+H14</f>
        <v>0</v>
      </c>
      <c r="I16" s="44"/>
      <c r="J16" s="44">
        <f>B14+F14</f>
        <v>0</v>
      </c>
      <c r="K16" s="44">
        <f>C14+G14+J16</f>
        <v>0</v>
      </c>
      <c r="L16" s="44">
        <f>D14+H14+K16</f>
        <v>0</v>
      </c>
    </row>
    <row r="17" spans="1:12">
      <c r="B17" s="44"/>
      <c r="C17" s="44"/>
      <c r="D17" s="44"/>
      <c r="E17" s="44"/>
      <c r="F17" s="44"/>
      <c r="G17" s="44"/>
      <c r="H17" s="44"/>
      <c r="J17" s="44"/>
      <c r="K17" s="44"/>
      <c r="L17" s="44"/>
    </row>
    <row r="18" spans="1:12" ht="14.25" thickBot="1">
      <c r="A18" s="45" t="s">
        <v>17</v>
      </c>
      <c r="B18" s="46"/>
      <c r="C18" s="46"/>
      <c r="D18" s="46">
        <f>SUM(B14:D14)</f>
        <v>0</v>
      </c>
      <c r="E18" s="46"/>
      <c r="F18" s="46"/>
      <c r="G18" s="46"/>
      <c r="H18" s="46">
        <f>SUM(F14:H14)</f>
        <v>0</v>
      </c>
      <c r="I18" s="45"/>
      <c r="J18" s="46"/>
      <c r="K18" s="46"/>
      <c r="L18" s="46">
        <f>D18+H18</f>
        <v>0</v>
      </c>
    </row>
    <row r="19" spans="1:12">
      <c r="A19" s="41"/>
      <c r="B19" s="94"/>
      <c r="C19" s="94"/>
      <c r="D19" s="94"/>
      <c r="E19" s="94"/>
      <c r="F19" s="94"/>
      <c r="G19" s="94"/>
      <c r="H19" s="94"/>
      <c r="I19" s="41"/>
      <c r="J19" s="94"/>
      <c r="K19" s="94"/>
      <c r="L19" s="94"/>
    </row>
    <row r="20" spans="1:12">
      <c r="A20" s="41"/>
      <c r="B20" s="94"/>
      <c r="C20" s="94"/>
      <c r="D20" s="94"/>
      <c r="E20" s="94"/>
      <c r="F20" s="94"/>
      <c r="G20" s="94"/>
      <c r="H20" s="94"/>
      <c r="I20" s="41"/>
      <c r="J20" s="94"/>
      <c r="K20" s="94"/>
      <c r="L20" s="94"/>
    </row>
    <row r="21" spans="1:12">
      <c r="B21" s="44"/>
      <c r="C21" s="44"/>
      <c r="D21" s="44"/>
      <c r="E21" s="44"/>
      <c r="F21" s="44"/>
      <c r="G21" s="44"/>
      <c r="H21" s="44"/>
      <c r="J21" s="44"/>
      <c r="K21" s="44"/>
      <c r="L21" s="44"/>
    </row>
    <row r="22" spans="1:12">
      <c r="B22" s="44"/>
      <c r="C22" s="44"/>
      <c r="D22" s="44"/>
      <c r="E22" s="44"/>
      <c r="F22" s="44"/>
      <c r="G22" s="44"/>
      <c r="H22" s="44"/>
      <c r="J22" s="44"/>
      <c r="K22" s="44"/>
      <c r="L22" s="44"/>
    </row>
    <row r="23" spans="1:12">
      <c r="B23" s="44"/>
      <c r="C23" s="44"/>
      <c r="D23" s="44"/>
      <c r="E23" s="44"/>
      <c r="F23" s="44"/>
      <c r="G23" s="44"/>
      <c r="H23" s="44"/>
      <c r="J23" s="44"/>
      <c r="K23" s="44"/>
      <c r="L23" s="44"/>
    </row>
    <row r="24" spans="1:12">
      <c r="B24" s="44"/>
      <c r="C24" s="44"/>
      <c r="H24" s="175"/>
      <c r="I24" s="175"/>
      <c r="J24" s="175"/>
      <c r="K24" s="41"/>
      <c r="L24" s="41"/>
    </row>
    <row r="25" spans="1:12">
      <c r="A25" s="86" t="s">
        <v>124</v>
      </c>
      <c r="B25" s="92"/>
      <c r="C25" s="80"/>
      <c r="D25" s="256" t="s">
        <v>156</v>
      </c>
      <c r="E25" s="256"/>
      <c r="F25" s="256"/>
      <c r="G25" s="256"/>
      <c r="H25" s="256"/>
      <c r="I25" s="256"/>
      <c r="J25" s="256"/>
      <c r="K25" s="174"/>
      <c r="L25" s="174"/>
    </row>
    <row r="26" spans="1:12">
      <c r="A26" s="80"/>
      <c r="B26" s="93"/>
      <c r="C26" s="81"/>
      <c r="D26" s="250"/>
      <c r="E26" s="250"/>
      <c r="F26" s="250"/>
      <c r="G26" s="250"/>
      <c r="H26" s="80"/>
      <c r="I26" s="80"/>
      <c r="J26" s="251"/>
      <c r="K26" s="251"/>
      <c r="L26" s="251"/>
    </row>
    <row r="27" spans="1:12">
      <c r="A27" s="2" t="s">
        <v>78</v>
      </c>
      <c r="B27" s="44"/>
      <c r="C27" s="44"/>
      <c r="D27" s="44"/>
      <c r="E27" s="44"/>
      <c r="F27" s="44"/>
      <c r="G27" s="44"/>
      <c r="H27" s="44"/>
      <c r="J27" s="94"/>
      <c r="K27" s="94"/>
      <c r="L27" s="94"/>
    </row>
    <row r="28" spans="1:12">
      <c r="A28" s="2" t="s">
        <v>77</v>
      </c>
      <c r="B28" s="44"/>
      <c r="C28" s="44"/>
      <c r="D28" s="44"/>
      <c r="E28" s="44"/>
      <c r="F28" s="44"/>
      <c r="G28" s="44"/>
      <c r="H28" s="44"/>
      <c r="J28" s="44"/>
      <c r="K28" s="44"/>
      <c r="L28" s="44"/>
    </row>
    <row r="29" spans="1:12">
      <c r="B29" s="44"/>
      <c r="C29" s="44"/>
      <c r="D29" s="44"/>
      <c r="E29" s="44"/>
      <c r="F29" s="44"/>
      <c r="G29" s="44"/>
      <c r="H29" s="44"/>
      <c r="J29" s="44"/>
      <c r="K29" s="44"/>
      <c r="L29" s="44"/>
    </row>
    <row r="30" spans="1:12">
      <c r="B30" s="44"/>
      <c r="C30" s="44"/>
      <c r="D30" s="44"/>
      <c r="E30" s="44"/>
      <c r="F30" s="44"/>
      <c r="G30" s="44"/>
      <c r="H30" s="44"/>
      <c r="J30" s="44"/>
      <c r="K30" s="44"/>
      <c r="L30" s="44"/>
    </row>
    <row r="31" spans="1:12">
      <c r="B31" s="44"/>
      <c r="C31" s="44"/>
      <c r="D31" s="44"/>
      <c r="E31" s="44"/>
      <c r="F31" s="44"/>
      <c r="G31" s="44"/>
      <c r="H31" s="44"/>
      <c r="J31" s="44"/>
      <c r="K31" s="44"/>
      <c r="L31" s="44"/>
    </row>
    <row r="32" spans="1:12">
      <c r="B32" s="44"/>
      <c r="C32" s="44"/>
      <c r="D32" s="44"/>
      <c r="E32" s="44"/>
      <c r="F32" s="44"/>
      <c r="G32" s="44"/>
      <c r="H32" s="44"/>
      <c r="J32" s="44"/>
      <c r="K32" s="44"/>
      <c r="L32" s="44"/>
    </row>
    <row r="33" spans="2:12">
      <c r="B33" s="44"/>
      <c r="C33" s="44"/>
      <c r="D33" s="44"/>
      <c r="E33" s="44"/>
      <c r="F33" s="44"/>
      <c r="G33" s="44"/>
      <c r="H33" s="44"/>
      <c r="J33" s="44"/>
      <c r="K33" s="44"/>
      <c r="L33" s="44"/>
    </row>
    <row r="34" spans="2:12">
      <c r="B34" s="44"/>
      <c r="C34" s="44"/>
      <c r="D34" s="44"/>
      <c r="E34" s="44"/>
      <c r="F34" s="44"/>
      <c r="G34" s="44"/>
      <c r="H34" s="44"/>
      <c r="J34" s="44"/>
      <c r="K34" s="44"/>
      <c r="L34" s="44"/>
    </row>
    <row r="35" spans="2:12">
      <c r="B35" s="44"/>
      <c r="C35" s="44"/>
      <c r="D35" s="44"/>
      <c r="E35" s="44"/>
      <c r="F35" s="44"/>
      <c r="G35" s="44"/>
      <c r="H35" s="44"/>
      <c r="J35" s="44"/>
      <c r="K35" s="44"/>
      <c r="L35" s="44"/>
    </row>
    <row r="36" spans="2:12">
      <c r="B36" s="44"/>
      <c r="C36" s="44"/>
      <c r="D36" s="44"/>
      <c r="E36" s="44"/>
      <c r="F36" s="44"/>
      <c r="G36" s="44"/>
      <c r="H36" s="44"/>
      <c r="J36" s="44"/>
      <c r="K36" s="44"/>
      <c r="L36" s="44"/>
    </row>
    <row r="37" spans="2:12">
      <c r="B37" s="44"/>
      <c r="C37" s="44"/>
      <c r="D37" s="44"/>
      <c r="E37" s="44"/>
      <c r="F37" s="44"/>
      <c r="G37" s="44"/>
      <c r="H37" s="44"/>
      <c r="J37" s="44"/>
      <c r="K37" s="44"/>
      <c r="L37" s="44"/>
    </row>
    <row r="38" spans="2:12">
      <c r="B38" s="44"/>
      <c r="C38" s="44"/>
      <c r="D38" s="44"/>
      <c r="E38" s="44"/>
      <c r="F38" s="44"/>
      <c r="G38" s="44"/>
      <c r="H38" s="44"/>
      <c r="J38" s="44"/>
      <c r="K38" s="44"/>
      <c r="L38" s="44"/>
    </row>
    <row r="39" spans="2:12">
      <c r="B39" s="44"/>
      <c r="C39" s="44"/>
      <c r="D39" s="44"/>
      <c r="E39" s="44"/>
      <c r="F39" s="44"/>
      <c r="G39" s="44"/>
      <c r="H39" s="44"/>
      <c r="J39" s="44"/>
      <c r="K39" s="44"/>
      <c r="L39" s="44"/>
    </row>
    <row r="40" spans="2:12">
      <c r="B40" s="44"/>
      <c r="C40" s="44"/>
      <c r="D40" s="44"/>
      <c r="E40" s="44"/>
      <c r="F40" s="44"/>
      <c r="G40" s="44"/>
      <c r="H40" s="44"/>
      <c r="J40" s="44"/>
      <c r="K40" s="44"/>
      <c r="L40" s="44"/>
    </row>
    <row r="41" spans="2:12">
      <c r="B41" s="44"/>
      <c r="C41" s="44"/>
      <c r="D41" s="44"/>
      <c r="E41" s="44"/>
      <c r="F41" s="44"/>
      <c r="G41" s="44"/>
      <c r="H41" s="44"/>
      <c r="J41" s="44"/>
      <c r="K41" s="44"/>
      <c r="L41" s="44"/>
    </row>
    <row r="42" spans="2:12">
      <c r="B42" s="44"/>
      <c r="C42" s="44"/>
      <c r="D42" s="44"/>
      <c r="E42" s="44"/>
      <c r="F42" s="44"/>
      <c r="G42" s="44"/>
      <c r="H42" s="44"/>
      <c r="J42" s="44"/>
      <c r="K42" s="44"/>
      <c r="L42" s="44"/>
    </row>
    <row r="43" spans="2:12">
      <c r="B43" s="44"/>
      <c r="C43" s="44"/>
      <c r="D43" s="44"/>
      <c r="E43" s="44"/>
      <c r="F43" s="44"/>
      <c r="G43" s="44"/>
      <c r="H43" s="44"/>
      <c r="J43" s="44"/>
      <c r="K43" s="44"/>
      <c r="L43" s="44"/>
    </row>
    <row r="44" spans="2:12">
      <c r="B44" s="44"/>
      <c r="C44" s="44"/>
      <c r="D44" s="44"/>
      <c r="E44" s="44"/>
      <c r="F44" s="44"/>
      <c r="G44" s="44"/>
      <c r="H44" s="44"/>
      <c r="J44" s="44"/>
      <c r="K44" s="44"/>
      <c r="L44" s="44"/>
    </row>
    <row r="45" spans="2:12">
      <c r="B45" s="44"/>
      <c r="C45" s="44"/>
      <c r="D45" s="44"/>
      <c r="E45" s="44"/>
      <c r="F45" s="44"/>
      <c r="G45" s="44"/>
      <c r="H45" s="44"/>
      <c r="J45" s="44"/>
      <c r="K45" s="44"/>
      <c r="L45" s="44"/>
    </row>
    <row r="46" spans="2:12">
      <c r="B46" s="44"/>
      <c r="C46" s="44"/>
      <c r="D46" s="44"/>
      <c r="E46" s="44"/>
      <c r="F46" s="44"/>
      <c r="G46" s="44"/>
      <c r="H46" s="44"/>
      <c r="J46" s="44"/>
      <c r="K46" s="44"/>
      <c r="L46" s="44"/>
    </row>
    <row r="47" spans="2:12">
      <c r="B47" s="44"/>
      <c r="C47" s="44"/>
      <c r="D47" s="44"/>
      <c r="E47" s="44"/>
      <c r="F47" s="44"/>
      <c r="G47" s="44"/>
      <c r="H47" s="44"/>
      <c r="J47" s="44"/>
      <c r="K47" s="44"/>
      <c r="L47" s="44"/>
    </row>
    <row r="48" spans="2:12">
      <c r="B48" s="44"/>
      <c r="C48" s="44"/>
      <c r="D48" s="44"/>
      <c r="E48" s="44"/>
      <c r="F48" s="44"/>
      <c r="G48" s="44"/>
      <c r="H48" s="44"/>
      <c r="J48" s="44"/>
      <c r="K48" s="44"/>
      <c r="L48" s="44"/>
    </row>
    <row r="49" spans="2:12">
      <c r="B49" s="44"/>
      <c r="C49" s="44"/>
      <c r="D49" s="44"/>
      <c r="E49" s="44"/>
      <c r="F49" s="44"/>
      <c r="G49" s="44"/>
      <c r="H49" s="44"/>
      <c r="J49" s="44"/>
      <c r="K49" s="44"/>
      <c r="L49" s="44"/>
    </row>
    <row r="50" spans="2:12">
      <c r="B50" s="44"/>
      <c r="C50" s="44"/>
      <c r="D50" s="44"/>
      <c r="E50" s="44"/>
      <c r="F50" s="44"/>
      <c r="G50" s="44"/>
      <c r="H50" s="44"/>
      <c r="J50" s="44"/>
      <c r="K50" s="44"/>
      <c r="L50" s="44"/>
    </row>
    <row r="51" spans="2:12">
      <c r="B51" s="44"/>
      <c r="C51" s="44"/>
      <c r="D51" s="44"/>
      <c r="E51" s="44"/>
      <c r="F51" s="44"/>
      <c r="G51" s="44"/>
      <c r="H51" s="44"/>
      <c r="J51" s="44"/>
      <c r="K51" s="44"/>
      <c r="L51" s="44"/>
    </row>
    <row r="52" spans="2:12">
      <c r="B52" s="44"/>
      <c r="C52" s="44"/>
      <c r="D52" s="44"/>
      <c r="E52" s="44"/>
      <c r="F52" s="44"/>
      <c r="G52" s="44"/>
      <c r="H52" s="44"/>
      <c r="J52" s="44"/>
      <c r="K52" s="44"/>
      <c r="L52" s="44"/>
    </row>
    <row r="53" spans="2:12">
      <c r="B53" s="44"/>
      <c r="C53" s="44"/>
      <c r="D53" s="44"/>
      <c r="E53" s="44"/>
      <c r="F53" s="44"/>
      <c r="G53" s="44"/>
      <c r="H53" s="44"/>
      <c r="J53" s="44"/>
      <c r="K53" s="44"/>
      <c r="L53" s="44"/>
    </row>
    <row r="54" spans="2:12">
      <c r="B54" s="44"/>
      <c r="C54" s="44"/>
      <c r="D54" s="44"/>
      <c r="E54" s="44"/>
      <c r="F54" s="44"/>
      <c r="G54" s="44"/>
      <c r="H54" s="44"/>
      <c r="J54" s="44"/>
      <c r="K54" s="44"/>
      <c r="L54" s="44"/>
    </row>
    <row r="55" spans="2:12">
      <c r="B55" s="44"/>
      <c r="C55" s="44"/>
      <c r="D55" s="44"/>
      <c r="E55" s="44"/>
      <c r="F55" s="44"/>
      <c r="G55" s="44"/>
      <c r="H55" s="44"/>
      <c r="J55" s="44"/>
      <c r="K55" s="44"/>
      <c r="L55" s="44"/>
    </row>
    <row r="56" spans="2:12">
      <c r="B56" s="44"/>
      <c r="C56" s="44"/>
      <c r="D56" s="44"/>
      <c r="E56" s="44"/>
      <c r="F56" s="44"/>
      <c r="G56" s="44"/>
      <c r="H56" s="44"/>
      <c r="J56" s="44"/>
      <c r="K56" s="44"/>
      <c r="L56" s="44"/>
    </row>
    <row r="57" spans="2:12">
      <c r="B57" s="44"/>
      <c r="C57" s="44"/>
      <c r="D57" s="44"/>
      <c r="E57" s="44"/>
      <c r="F57" s="44"/>
      <c r="G57" s="44"/>
      <c r="H57" s="44"/>
      <c r="J57" s="44"/>
      <c r="K57" s="44"/>
      <c r="L57" s="44"/>
    </row>
    <row r="58" spans="2:12">
      <c r="B58" s="44"/>
      <c r="C58" s="44"/>
      <c r="D58" s="44"/>
      <c r="E58" s="44"/>
      <c r="F58" s="44"/>
      <c r="G58" s="44"/>
      <c r="H58" s="44"/>
      <c r="J58" s="44"/>
      <c r="K58" s="44"/>
      <c r="L58" s="44"/>
    </row>
    <row r="59" spans="2:12">
      <c r="B59" s="44"/>
      <c r="C59" s="44"/>
      <c r="D59" s="44"/>
      <c r="E59" s="44"/>
      <c r="F59" s="44"/>
      <c r="G59" s="44"/>
      <c r="H59" s="44"/>
      <c r="J59" s="44"/>
      <c r="K59" s="44"/>
      <c r="L59" s="44"/>
    </row>
    <row r="60" spans="2:12">
      <c r="B60" s="44"/>
      <c r="C60" s="44"/>
      <c r="D60" s="44"/>
      <c r="E60" s="44"/>
      <c r="F60" s="44"/>
      <c r="G60" s="44"/>
      <c r="H60" s="44"/>
      <c r="J60" s="44"/>
      <c r="K60" s="44"/>
      <c r="L60" s="44"/>
    </row>
    <row r="61" spans="2:12">
      <c r="B61" s="44"/>
      <c r="C61" s="44"/>
      <c r="D61" s="44"/>
      <c r="E61" s="44"/>
      <c r="F61" s="44"/>
      <c r="G61" s="44"/>
      <c r="H61" s="44"/>
      <c r="J61" s="44"/>
      <c r="K61" s="44"/>
      <c r="L61" s="44"/>
    </row>
    <row r="62" spans="2:12">
      <c r="B62" s="44"/>
      <c r="C62" s="44"/>
      <c r="D62" s="44"/>
      <c r="E62" s="44"/>
      <c r="F62" s="44"/>
      <c r="G62" s="44"/>
      <c r="H62" s="44"/>
      <c r="J62" s="44"/>
      <c r="K62" s="44"/>
      <c r="L62" s="44"/>
    </row>
    <row r="63" spans="2:12">
      <c r="B63" s="44"/>
      <c r="C63" s="44"/>
      <c r="D63" s="44"/>
      <c r="E63" s="44"/>
      <c r="F63" s="44"/>
      <c r="G63" s="44"/>
      <c r="H63" s="44"/>
      <c r="J63" s="44"/>
      <c r="K63" s="44"/>
      <c r="L63" s="44"/>
    </row>
    <row r="64" spans="2:12">
      <c r="B64" s="44"/>
      <c r="C64" s="44"/>
      <c r="D64" s="44"/>
      <c r="E64" s="44"/>
      <c r="F64" s="44"/>
      <c r="G64" s="44"/>
      <c r="H64" s="44"/>
      <c r="J64" s="44"/>
      <c r="K64" s="44"/>
      <c r="L64" s="44"/>
    </row>
    <row r="65" spans="2:12">
      <c r="B65" s="44"/>
      <c r="C65" s="44"/>
      <c r="D65" s="44"/>
      <c r="E65" s="44"/>
      <c r="F65" s="44"/>
      <c r="G65" s="44"/>
      <c r="H65" s="44"/>
      <c r="J65" s="44"/>
      <c r="K65" s="44"/>
      <c r="L65" s="44"/>
    </row>
    <row r="66" spans="2:12">
      <c r="B66" s="44"/>
      <c r="C66" s="44"/>
      <c r="D66" s="44"/>
      <c r="E66" s="44"/>
      <c r="F66" s="44"/>
      <c r="G66" s="44"/>
      <c r="H66" s="44"/>
      <c r="J66" s="44"/>
      <c r="K66" s="44"/>
      <c r="L66" s="44"/>
    </row>
    <row r="67" spans="2:12">
      <c r="B67" s="44"/>
      <c r="C67" s="44"/>
      <c r="D67" s="44"/>
      <c r="E67" s="44"/>
      <c r="F67" s="44"/>
      <c r="G67" s="44"/>
      <c r="H67" s="44"/>
      <c r="J67" s="44"/>
      <c r="K67" s="44"/>
      <c r="L67" s="44"/>
    </row>
    <row r="68" spans="2:12">
      <c r="B68" s="44"/>
      <c r="C68" s="44"/>
      <c r="D68" s="44"/>
      <c r="E68" s="44"/>
      <c r="F68" s="44"/>
      <c r="G68" s="44"/>
      <c r="H68" s="44"/>
      <c r="J68" s="44"/>
      <c r="K68" s="44"/>
      <c r="L68" s="44"/>
    </row>
    <row r="69" spans="2:12">
      <c r="B69" s="44"/>
      <c r="C69" s="44"/>
      <c r="D69" s="44"/>
      <c r="E69" s="44"/>
      <c r="F69" s="44"/>
      <c r="G69" s="44"/>
      <c r="H69" s="44"/>
      <c r="J69" s="44"/>
      <c r="K69" s="44"/>
      <c r="L69" s="44"/>
    </row>
    <row r="70" spans="2:12">
      <c r="B70" s="44"/>
      <c r="C70" s="44"/>
      <c r="D70" s="44"/>
      <c r="E70" s="44"/>
      <c r="F70" s="44"/>
      <c r="G70" s="44"/>
      <c r="H70" s="44"/>
      <c r="J70" s="44"/>
      <c r="K70" s="44"/>
      <c r="L70" s="44"/>
    </row>
    <row r="71" spans="2:12">
      <c r="B71" s="44"/>
      <c r="C71" s="44"/>
      <c r="D71" s="44"/>
      <c r="E71" s="44"/>
      <c r="F71" s="44"/>
      <c r="G71" s="44"/>
      <c r="H71" s="44"/>
      <c r="J71" s="44"/>
      <c r="K71" s="44"/>
      <c r="L71" s="44"/>
    </row>
    <row r="72" spans="2:12">
      <c r="B72" s="44"/>
      <c r="C72" s="44"/>
      <c r="D72" s="44"/>
      <c r="E72" s="44"/>
      <c r="F72" s="44"/>
      <c r="G72" s="44"/>
      <c r="H72" s="44"/>
      <c r="J72" s="44"/>
      <c r="K72" s="44"/>
      <c r="L72" s="44"/>
    </row>
    <row r="73" spans="2:12">
      <c r="B73" s="44"/>
      <c r="C73" s="44"/>
      <c r="D73" s="44"/>
      <c r="E73" s="44"/>
      <c r="F73" s="44"/>
      <c r="G73" s="44"/>
      <c r="H73" s="44"/>
      <c r="J73" s="44"/>
      <c r="K73" s="44"/>
      <c r="L73" s="44"/>
    </row>
    <row r="74" spans="2:12">
      <c r="B74" s="44"/>
      <c r="C74" s="44"/>
      <c r="D74" s="44"/>
      <c r="E74" s="44"/>
      <c r="F74" s="44"/>
      <c r="G74" s="44"/>
      <c r="H74" s="44"/>
      <c r="J74" s="44"/>
      <c r="K74" s="44"/>
      <c r="L74" s="44"/>
    </row>
    <row r="75" spans="2:12">
      <c r="B75" s="44"/>
      <c r="C75" s="44"/>
      <c r="D75" s="44"/>
      <c r="E75" s="44"/>
      <c r="F75" s="44"/>
      <c r="G75" s="44"/>
      <c r="H75" s="44"/>
      <c r="J75" s="44"/>
      <c r="K75" s="44"/>
      <c r="L75" s="44"/>
    </row>
    <row r="76" spans="2:12">
      <c r="B76" s="44"/>
      <c r="C76" s="44"/>
      <c r="D76" s="44"/>
      <c r="E76" s="44"/>
      <c r="F76" s="44"/>
      <c r="G76" s="44"/>
      <c r="H76" s="44"/>
      <c r="J76" s="44"/>
      <c r="K76" s="44"/>
      <c r="L76" s="44"/>
    </row>
    <row r="77" spans="2:12">
      <c r="B77" s="44"/>
      <c r="C77" s="44"/>
      <c r="D77" s="44"/>
      <c r="E77" s="44"/>
      <c r="F77" s="44"/>
      <c r="G77" s="44"/>
      <c r="H77" s="44"/>
      <c r="J77" s="44"/>
      <c r="K77" s="44"/>
      <c r="L77" s="44"/>
    </row>
    <row r="78" spans="2:12">
      <c r="B78" s="44"/>
      <c r="C78" s="44"/>
      <c r="D78" s="44"/>
      <c r="E78" s="44"/>
      <c r="F78" s="44"/>
      <c r="G78" s="44"/>
      <c r="H78" s="44"/>
      <c r="J78" s="44"/>
      <c r="K78" s="44"/>
      <c r="L78" s="44"/>
    </row>
    <row r="79" spans="2:12">
      <c r="B79" s="44"/>
      <c r="C79" s="44"/>
      <c r="D79" s="44"/>
      <c r="E79" s="44"/>
      <c r="F79" s="44"/>
      <c r="G79" s="44"/>
      <c r="H79" s="44"/>
      <c r="J79" s="44"/>
      <c r="K79" s="44"/>
      <c r="L79" s="44"/>
    </row>
    <row r="80" spans="2:12">
      <c r="B80" s="44"/>
      <c r="C80" s="44"/>
      <c r="D80" s="44"/>
      <c r="E80" s="44"/>
      <c r="F80" s="44"/>
      <c r="G80" s="44"/>
      <c r="H80" s="44"/>
      <c r="J80" s="44"/>
      <c r="K80" s="44"/>
      <c r="L80" s="44"/>
    </row>
    <row r="81" spans="2:12">
      <c r="B81" s="44"/>
      <c r="C81" s="44"/>
      <c r="D81" s="44"/>
      <c r="E81" s="44"/>
      <c r="F81" s="44"/>
      <c r="G81" s="44"/>
      <c r="H81" s="44"/>
      <c r="J81" s="44"/>
      <c r="K81" s="44"/>
      <c r="L81" s="44"/>
    </row>
    <row r="82" spans="2:12">
      <c r="B82" s="44"/>
      <c r="C82" s="44"/>
      <c r="D82" s="44"/>
      <c r="E82" s="44"/>
      <c r="F82" s="44"/>
      <c r="G82" s="44"/>
      <c r="H82" s="44"/>
      <c r="J82" s="44"/>
      <c r="K82" s="44"/>
      <c r="L82" s="44"/>
    </row>
    <row r="83" spans="2:12">
      <c r="B83" s="44"/>
      <c r="C83" s="44"/>
      <c r="D83" s="44"/>
      <c r="E83" s="44"/>
      <c r="F83" s="44"/>
      <c r="G83" s="44"/>
      <c r="H83" s="44"/>
      <c r="J83" s="44"/>
      <c r="K83" s="44"/>
      <c r="L83" s="44"/>
    </row>
    <row r="84" spans="2:12">
      <c r="B84" s="44"/>
      <c r="C84" s="44"/>
      <c r="D84" s="44"/>
      <c r="E84" s="44"/>
      <c r="F84" s="44"/>
      <c r="G84" s="44"/>
      <c r="H84" s="44"/>
      <c r="J84" s="44"/>
      <c r="K84" s="44"/>
      <c r="L84" s="44"/>
    </row>
    <row r="85" spans="2:12">
      <c r="B85" s="44"/>
      <c r="C85" s="44"/>
      <c r="D85" s="44"/>
      <c r="E85" s="44"/>
      <c r="F85" s="44"/>
      <c r="G85" s="44"/>
      <c r="H85" s="44"/>
      <c r="J85" s="44"/>
      <c r="K85" s="44"/>
      <c r="L85" s="44"/>
    </row>
    <row r="86" spans="2:12">
      <c r="B86" s="44"/>
      <c r="C86" s="44"/>
      <c r="D86" s="44"/>
      <c r="E86" s="44"/>
      <c r="F86" s="44"/>
      <c r="G86" s="44"/>
      <c r="H86" s="44"/>
      <c r="J86" s="44"/>
      <c r="K86" s="44"/>
      <c r="L86" s="44"/>
    </row>
    <row r="87" spans="2:12">
      <c r="B87" s="44"/>
      <c r="C87" s="44"/>
      <c r="D87" s="44"/>
      <c r="E87" s="44"/>
      <c r="F87" s="44"/>
      <c r="G87" s="44"/>
      <c r="H87" s="44"/>
      <c r="J87" s="44"/>
      <c r="K87" s="44"/>
      <c r="L87" s="44"/>
    </row>
    <row r="88" spans="2:12">
      <c r="B88" s="44"/>
      <c r="C88" s="44"/>
      <c r="D88" s="44"/>
      <c r="E88" s="44"/>
      <c r="F88" s="44"/>
      <c r="G88" s="44"/>
      <c r="H88" s="44"/>
      <c r="J88" s="44"/>
      <c r="K88" s="44"/>
      <c r="L88" s="44"/>
    </row>
    <row r="89" spans="2:12">
      <c r="B89" s="44"/>
      <c r="C89" s="44"/>
      <c r="D89" s="44"/>
      <c r="E89" s="44"/>
      <c r="F89" s="44"/>
      <c r="G89" s="44"/>
      <c r="H89" s="44"/>
      <c r="J89" s="44"/>
      <c r="K89" s="44"/>
      <c r="L89" s="44"/>
    </row>
    <row r="90" spans="2:12">
      <c r="B90" s="44"/>
      <c r="C90" s="44"/>
      <c r="D90" s="44"/>
      <c r="E90" s="44"/>
      <c r="F90" s="44"/>
      <c r="G90" s="44"/>
      <c r="H90" s="44"/>
      <c r="J90" s="44"/>
      <c r="K90" s="44"/>
      <c r="L90" s="44"/>
    </row>
    <row r="91" spans="2:12">
      <c r="B91" s="44"/>
      <c r="C91" s="44"/>
      <c r="D91" s="44"/>
      <c r="E91" s="44"/>
      <c r="F91" s="44"/>
      <c r="G91" s="44"/>
      <c r="H91" s="44"/>
      <c r="J91" s="44"/>
      <c r="K91" s="44"/>
      <c r="L91" s="44"/>
    </row>
    <row r="92" spans="2:12">
      <c r="B92" s="44"/>
      <c r="C92" s="44"/>
      <c r="D92" s="44"/>
      <c r="E92" s="44"/>
      <c r="F92" s="44"/>
      <c r="G92" s="44"/>
      <c r="H92" s="44"/>
      <c r="J92" s="44"/>
      <c r="K92" s="44"/>
      <c r="L92" s="44"/>
    </row>
    <row r="93" spans="2:12">
      <c r="B93" s="44"/>
      <c r="C93" s="44"/>
      <c r="D93" s="44"/>
      <c r="E93" s="44"/>
      <c r="F93" s="44"/>
      <c r="G93" s="44"/>
      <c r="H93" s="44"/>
      <c r="J93" s="44"/>
      <c r="K93" s="44"/>
      <c r="L93" s="44"/>
    </row>
    <row r="94" spans="2:12">
      <c r="B94" s="44"/>
      <c r="C94" s="44"/>
      <c r="D94" s="44"/>
      <c r="E94" s="44"/>
      <c r="F94" s="44"/>
      <c r="G94" s="44"/>
      <c r="H94" s="44"/>
      <c r="J94" s="44"/>
      <c r="K94" s="44"/>
      <c r="L94" s="44"/>
    </row>
    <row r="95" spans="2:12">
      <c r="B95" s="44"/>
      <c r="C95" s="44"/>
      <c r="D95" s="44"/>
      <c r="E95" s="44"/>
      <c r="F95" s="44"/>
      <c r="G95" s="44"/>
      <c r="H95" s="44"/>
      <c r="J95" s="44"/>
      <c r="K95" s="44"/>
      <c r="L95" s="44"/>
    </row>
    <row r="96" spans="2:12">
      <c r="B96" s="44"/>
      <c r="C96" s="44"/>
      <c r="D96" s="44"/>
      <c r="E96" s="44"/>
      <c r="F96" s="44"/>
      <c r="G96" s="44"/>
      <c r="H96" s="44"/>
      <c r="J96" s="44"/>
      <c r="K96" s="44"/>
      <c r="L96" s="44"/>
    </row>
    <row r="97" spans="2:12">
      <c r="B97" s="44"/>
      <c r="C97" s="44"/>
      <c r="D97" s="44"/>
      <c r="E97" s="44"/>
      <c r="F97" s="44"/>
      <c r="G97" s="44"/>
      <c r="H97" s="44"/>
      <c r="J97" s="44"/>
      <c r="K97" s="44"/>
      <c r="L97" s="44"/>
    </row>
    <row r="98" spans="2:12">
      <c r="B98" s="44"/>
      <c r="C98" s="44"/>
      <c r="D98" s="44"/>
      <c r="E98" s="44"/>
      <c r="F98" s="44"/>
      <c r="G98" s="44"/>
      <c r="H98" s="44"/>
      <c r="J98" s="44"/>
      <c r="K98" s="44"/>
      <c r="L98" s="44"/>
    </row>
    <row r="99" spans="2:12">
      <c r="B99" s="44"/>
      <c r="C99" s="44"/>
      <c r="D99" s="44"/>
      <c r="E99" s="44"/>
      <c r="F99" s="44"/>
      <c r="G99" s="44"/>
      <c r="H99" s="44"/>
      <c r="J99" s="44"/>
      <c r="K99" s="44"/>
      <c r="L99" s="44"/>
    </row>
    <row r="100" spans="2:12">
      <c r="B100" s="44"/>
      <c r="C100" s="44"/>
      <c r="D100" s="44"/>
      <c r="E100" s="44"/>
      <c r="F100" s="44"/>
      <c r="G100" s="44"/>
      <c r="H100" s="44"/>
      <c r="J100" s="44"/>
      <c r="K100" s="44"/>
      <c r="L100" s="44"/>
    </row>
    <row r="101" spans="2:12">
      <c r="B101" s="44"/>
      <c r="C101" s="44"/>
      <c r="D101" s="44"/>
      <c r="E101" s="44"/>
      <c r="F101" s="44"/>
      <c r="G101" s="44"/>
      <c r="H101" s="44"/>
      <c r="J101" s="44"/>
      <c r="K101" s="44"/>
      <c r="L101" s="44"/>
    </row>
    <row r="102" spans="2:12">
      <c r="B102" s="44"/>
      <c r="C102" s="44"/>
      <c r="D102" s="44"/>
      <c r="E102" s="44"/>
      <c r="F102" s="44"/>
      <c r="G102" s="44"/>
      <c r="H102" s="44"/>
      <c r="J102" s="44"/>
      <c r="K102" s="44"/>
      <c r="L102" s="44"/>
    </row>
    <row r="103" spans="2:12">
      <c r="B103" s="44"/>
      <c r="C103" s="44"/>
      <c r="D103" s="44"/>
      <c r="E103" s="44"/>
      <c r="F103" s="44"/>
      <c r="G103" s="44"/>
      <c r="H103" s="44"/>
      <c r="J103" s="44"/>
      <c r="K103" s="44"/>
      <c r="L103" s="44"/>
    </row>
    <row r="104" spans="2:12">
      <c r="B104" s="44"/>
      <c r="C104" s="44"/>
      <c r="D104" s="44"/>
      <c r="E104" s="44"/>
      <c r="F104" s="44"/>
      <c r="G104" s="44"/>
      <c r="H104" s="44"/>
      <c r="J104" s="44"/>
      <c r="K104" s="44"/>
      <c r="L104" s="44"/>
    </row>
    <row r="105" spans="2:12">
      <c r="B105" s="44"/>
      <c r="C105" s="44"/>
      <c r="D105" s="44"/>
      <c r="E105" s="44"/>
      <c r="F105" s="44"/>
      <c r="G105" s="44"/>
      <c r="H105" s="44"/>
      <c r="J105" s="44"/>
      <c r="K105" s="44"/>
      <c r="L105" s="44"/>
    </row>
    <row r="106" spans="2:12">
      <c r="B106" s="44"/>
      <c r="C106" s="44"/>
      <c r="D106" s="44"/>
      <c r="E106" s="44"/>
      <c r="F106" s="44"/>
      <c r="G106" s="44"/>
      <c r="H106" s="44"/>
      <c r="J106" s="44"/>
      <c r="K106" s="44"/>
      <c r="L106" s="44"/>
    </row>
    <row r="107" spans="2:12">
      <c r="B107" s="44"/>
      <c r="C107" s="44"/>
      <c r="D107" s="44"/>
      <c r="E107" s="44"/>
      <c r="F107" s="44"/>
      <c r="G107" s="44"/>
      <c r="H107" s="44"/>
      <c r="J107" s="44"/>
      <c r="K107" s="44"/>
      <c r="L107" s="44"/>
    </row>
    <row r="108" spans="2:12">
      <c r="B108" s="44"/>
      <c r="C108" s="44"/>
      <c r="D108" s="44"/>
      <c r="E108" s="44"/>
      <c r="F108" s="44"/>
      <c r="G108" s="44"/>
      <c r="H108" s="44"/>
      <c r="J108" s="44"/>
      <c r="K108" s="44"/>
      <c r="L108" s="44"/>
    </row>
    <row r="109" spans="2:12">
      <c r="B109" s="44"/>
      <c r="C109" s="44"/>
      <c r="D109" s="44"/>
      <c r="E109" s="44"/>
      <c r="F109" s="44"/>
      <c r="G109" s="44"/>
      <c r="H109" s="44"/>
      <c r="J109" s="44"/>
      <c r="K109" s="44"/>
      <c r="L109" s="44"/>
    </row>
    <row r="110" spans="2:12">
      <c r="B110" s="44"/>
      <c r="C110" s="44"/>
      <c r="D110" s="44"/>
      <c r="E110" s="44"/>
      <c r="F110" s="44"/>
      <c r="G110" s="44"/>
      <c r="H110" s="44"/>
      <c r="J110" s="44"/>
      <c r="K110" s="44"/>
      <c r="L110" s="44"/>
    </row>
    <row r="111" spans="2:12">
      <c r="B111" s="44"/>
      <c r="C111" s="44"/>
      <c r="D111" s="44"/>
      <c r="E111" s="44"/>
      <c r="F111" s="44"/>
      <c r="G111" s="44"/>
      <c r="H111" s="44"/>
      <c r="J111" s="44"/>
      <c r="K111" s="44"/>
      <c r="L111" s="44"/>
    </row>
    <row r="112" spans="2:12">
      <c r="B112" s="44"/>
      <c r="C112" s="44"/>
      <c r="D112" s="44"/>
      <c r="E112" s="44"/>
      <c r="F112" s="44"/>
      <c r="G112" s="44"/>
      <c r="H112" s="44"/>
      <c r="J112" s="44"/>
      <c r="K112" s="44"/>
      <c r="L112" s="44"/>
    </row>
    <row r="113" spans="2:12">
      <c r="B113" s="44"/>
      <c r="C113" s="44"/>
      <c r="D113" s="44"/>
      <c r="E113" s="44"/>
      <c r="F113" s="44"/>
      <c r="G113" s="44"/>
      <c r="H113" s="44"/>
      <c r="J113" s="44"/>
      <c r="K113" s="44"/>
      <c r="L113" s="44"/>
    </row>
    <row r="114" spans="2:12">
      <c r="B114" s="44"/>
      <c r="C114" s="44"/>
      <c r="D114" s="44"/>
      <c r="E114" s="44"/>
      <c r="F114" s="44"/>
      <c r="G114" s="44"/>
      <c r="H114" s="44"/>
      <c r="J114" s="44"/>
      <c r="K114" s="44"/>
      <c r="L114" s="44"/>
    </row>
    <row r="115" spans="2:12">
      <c r="B115" s="44"/>
      <c r="C115" s="44"/>
      <c r="D115" s="44"/>
      <c r="E115" s="44"/>
      <c r="F115" s="44"/>
      <c r="G115" s="44"/>
      <c r="H115" s="44"/>
      <c r="J115" s="44"/>
      <c r="K115" s="44"/>
      <c r="L115" s="44"/>
    </row>
    <row r="116" spans="2:12">
      <c r="B116" s="44"/>
      <c r="C116" s="44"/>
      <c r="D116" s="44"/>
      <c r="E116" s="44"/>
      <c r="F116" s="44"/>
      <c r="G116" s="44"/>
      <c r="H116" s="44"/>
      <c r="J116" s="44"/>
      <c r="K116" s="44"/>
      <c r="L116" s="44"/>
    </row>
    <row r="117" spans="2:12">
      <c r="B117" s="44"/>
      <c r="C117" s="44"/>
      <c r="D117" s="44"/>
      <c r="E117" s="44"/>
      <c r="F117" s="44"/>
      <c r="G117" s="44"/>
      <c r="H117" s="44"/>
      <c r="J117" s="44"/>
      <c r="K117" s="44"/>
      <c r="L117" s="44"/>
    </row>
    <row r="118" spans="2:12">
      <c r="B118" s="44"/>
      <c r="C118" s="44"/>
      <c r="D118" s="44"/>
      <c r="E118" s="44"/>
      <c r="F118" s="44"/>
      <c r="G118" s="44"/>
      <c r="H118" s="44"/>
      <c r="J118" s="44"/>
      <c r="K118" s="44"/>
      <c r="L118" s="44"/>
    </row>
    <row r="119" spans="2:12">
      <c r="B119" s="44"/>
      <c r="C119" s="44"/>
      <c r="D119" s="44"/>
      <c r="E119" s="44"/>
      <c r="F119" s="44"/>
      <c r="G119" s="44"/>
      <c r="H119" s="44"/>
      <c r="J119" s="44"/>
      <c r="K119" s="44"/>
      <c r="L119" s="44"/>
    </row>
    <row r="120" spans="2:12">
      <c r="B120" s="44"/>
      <c r="C120" s="44"/>
      <c r="D120" s="44"/>
      <c r="E120" s="44"/>
      <c r="F120" s="44"/>
      <c r="G120" s="44"/>
      <c r="H120" s="44"/>
      <c r="J120" s="44"/>
      <c r="K120" s="44"/>
      <c r="L120" s="44"/>
    </row>
    <row r="121" spans="2:12">
      <c r="B121" s="44"/>
      <c r="C121" s="44"/>
      <c r="D121" s="44"/>
      <c r="E121" s="44"/>
      <c r="F121" s="44"/>
      <c r="G121" s="44"/>
      <c r="H121" s="44"/>
      <c r="J121" s="44"/>
      <c r="K121" s="44"/>
      <c r="L121" s="44"/>
    </row>
    <row r="122" spans="2:12">
      <c r="B122" s="44"/>
      <c r="C122" s="44"/>
      <c r="D122" s="44"/>
      <c r="E122" s="44"/>
      <c r="F122" s="44"/>
      <c r="G122" s="44"/>
      <c r="H122" s="44"/>
      <c r="J122" s="44"/>
      <c r="K122" s="44"/>
      <c r="L122" s="44"/>
    </row>
    <row r="123" spans="2:12">
      <c r="B123" s="44"/>
      <c r="C123" s="44"/>
      <c r="D123" s="44"/>
      <c r="E123" s="44"/>
      <c r="F123" s="44"/>
      <c r="G123" s="44"/>
      <c r="H123" s="44"/>
      <c r="J123" s="44"/>
      <c r="K123" s="44"/>
      <c r="L123" s="44"/>
    </row>
    <row r="124" spans="2:12">
      <c r="B124" s="44"/>
      <c r="C124" s="44"/>
      <c r="D124" s="44"/>
      <c r="E124" s="44"/>
      <c r="F124" s="44"/>
      <c r="G124" s="44"/>
      <c r="H124" s="44"/>
      <c r="J124" s="44"/>
      <c r="K124" s="44"/>
      <c r="L124" s="44"/>
    </row>
    <row r="125" spans="2:12">
      <c r="B125" s="44"/>
      <c r="C125" s="44"/>
      <c r="D125" s="44"/>
      <c r="E125" s="44"/>
      <c r="F125" s="44"/>
      <c r="G125" s="44"/>
      <c r="H125" s="44"/>
      <c r="J125" s="44"/>
      <c r="K125" s="44"/>
      <c r="L125" s="44"/>
    </row>
    <row r="126" spans="2:12">
      <c r="B126" s="44"/>
      <c r="C126" s="44"/>
      <c r="D126" s="44"/>
      <c r="E126" s="44"/>
      <c r="F126" s="44"/>
      <c r="G126" s="44"/>
      <c r="H126" s="44"/>
      <c r="J126" s="44"/>
      <c r="K126" s="44"/>
      <c r="L126" s="44"/>
    </row>
    <row r="127" spans="2:12">
      <c r="B127" s="44"/>
      <c r="C127" s="44"/>
      <c r="D127" s="44"/>
      <c r="E127" s="44"/>
      <c r="F127" s="44"/>
      <c r="G127" s="44"/>
      <c r="H127" s="44"/>
      <c r="J127" s="44"/>
      <c r="K127" s="44"/>
      <c r="L127" s="44"/>
    </row>
    <row r="128" spans="2:12">
      <c r="B128" s="44"/>
      <c r="C128" s="44"/>
      <c r="D128" s="44"/>
      <c r="E128" s="44"/>
      <c r="F128" s="44"/>
      <c r="G128" s="44"/>
      <c r="H128" s="44"/>
      <c r="J128" s="44"/>
      <c r="K128" s="44"/>
      <c r="L128" s="44"/>
    </row>
    <row r="129" spans="2:12">
      <c r="B129" s="44"/>
      <c r="C129" s="44"/>
      <c r="D129" s="44"/>
      <c r="E129" s="44"/>
      <c r="F129" s="44"/>
      <c r="G129" s="44"/>
      <c r="H129" s="44"/>
      <c r="J129" s="44"/>
      <c r="K129" s="44"/>
      <c r="L129" s="44"/>
    </row>
    <row r="130" spans="2:12">
      <c r="B130" s="44"/>
      <c r="C130" s="44"/>
      <c r="D130" s="44"/>
      <c r="E130" s="44"/>
      <c r="F130" s="44"/>
      <c r="G130" s="44"/>
      <c r="H130" s="44"/>
      <c r="J130" s="44"/>
      <c r="K130" s="44"/>
      <c r="L130" s="44"/>
    </row>
    <row r="131" spans="2:12">
      <c r="B131" s="44"/>
      <c r="C131" s="44"/>
      <c r="D131" s="44"/>
      <c r="E131" s="44"/>
      <c r="F131" s="44"/>
      <c r="G131" s="44"/>
      <c r="H131" s="44"/>
      <c r="J131" s="44"/>
      <c r="K131" s="44"/>
      <c r="L131" s="44"/>
    </row>
  </sheetData>
  <mergeCells count="15">
    <mergeCell ref="D26:G26"/>
    <mergeCell ref="J26:L26"/>
    <mergeCell ref="A6:L6"/>
    <mergeCell ref="B7:I7"/>
    <mergeCell ref="A8:A9"/>
    <mergeCell ref="B8:D8"/>
    <mergeCell ref="F8:H8"/>
    <mergeCell ref="J8:L8"/>
    <mergeCell ref="D25:J25"/>
    <mergeCell ref="A5:L5"/>
    <mergeCell ref="A1:L1"/>
    <mergeCell ref="A2:L2"/>
    <mergeCell ref="A3:J3"/>
    <mergeCell ref="K3:L3"/>
    <mergeCell ref="A4:L4"/>
  </mergeCells>
  <printOptions horizontalCentered="1"/>
  <pageMargins left="1.3779527559055118" right="0.19685039370078741" top="0.98425196850393704" bottom="0.98425196850393704" header="0.51181102362204722" footer="0.51181102362204722"/>
  <pageSetup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5"/>
  <sheetViews>
    <sheetView zoomScale="85" zoomScaleNormal="85" workbookViewId="0">
      <selection activeCell="A6" sqref="A6:L6"/>
    </sheetView>
  </sheetViews>
  <sheetFormatPr baseColWidth="10" defaultColWidth="11.42578125" defaultRowHeight="13.5"/>
  <cols>
    <col min="1" max="1" width="51.5703125" style="2" customWidth="1"/>
    <col min="2" max="2" width="14.7109375" style="2" bestFit="1" customWidth="1"/>
    <col min="3" max="3" width="17.42578125" style="2" customWidth="1"/>
    <col min="4" max="4" width="17.42578125" style="2" bestFit="1" customWidth="1"/>
    <col min="5" max="5" width="2.28515625" style="2" customWidth="1"/>
    <col min="6" max="6" width="14.7109375" style="2" customWidth="1"/>
    <col min="7" max="7" width="16.42578125" style="2" customWidth="1"/>
    <col min="8" max="8" width="14.7109375" style="2" customWidth="1"/>
    <col min="9" max="9" width="2" style="2" customWidth="1"/>
    <col min="10" max="10" width="16.5703125" style="2" bestFit="1" customWidth="1"/>
    <col min="11" max="11" width="16.7109375" style="2" customWidth="1"/>
    <col min="12" max="12" width="20" style="2" customWidth="1"/>
    <col min="13" max="13" width="15.42578125" style="2" bestFit="1" customWidth="1"/>
    <col min="14" max="14" width="15.42578125" style="2" customWidth="1"/>
    <col min="15" max="15" width="11.42578125" style="2" customWidth="1"/>
    <col min="16" max="16384" width="11.42578125" style="2"/>
  </cols>
  <sheetData>
    <row r="1" spans="1:13" ht="20.100000000000001" customHeight="1">
      <c r="A1" s="258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43"/>
    </row>
    <row r="2" spans="1:13" ht="20.100000000000001" customHeight="1">
      <c r="A2" s="258" t="s">
        <v>172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43"/>
    </row>
    <row r="3" spans="1:13" ht="20.100000000000001" customHeight="1">
      <c r="A3" s="258" t="s">
        <v>81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43"/>
    </row>
    <row r="4" spans="1:13" ht="20.100000000000001" customHeight="1">
      <c r="A4" s="259" t="s">
        <v>108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3" ht="20.100000000000001" customHeight="1">
      <c r="A5" s="257" t="s">
        <v>168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3" ht="19.5">
      <c r="A6" s="260" t="s">
        <v>80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13" ht="30" customHeight="1">
      <c r="A7" s="161"/>
      <c r="B7" s="261" t="s">
        <v>46</v>
      </c>
      <c r="C7" s="261"/>
      <c r="D7" s="261"/>
      <c r="E7" s="261"/>
      <c r="F7" s="261"/>
      <c r="G7" s="261"/>
      <c r="H7" s="261"/>
      <c r="I7" s="261"/>
      <c r="J7" s="163"/>
      <c r="K7" s="163"/>
      <c r="L7" s="163"/>
    </row>
    <row r="8" spans="1:13" ht="30" customHeight="1">
      <c r="A8" s="262" t="str">
        <f>'Hoja de trabajo'!C7</f>
        <v>NOMBRE DE LA UNIVERSIDAD</v>
      </c>
      <c r="B8" s="263" t="s">
        <v>44</v>
      </c>
      <c r="C8" s="263"/>
      <c r="D8" s="263"/>
      <c r="E8" s="164"/>
      <c r="F8" s="263" t="s">
        <v>45</v>
      </c>
      <c r="G8" s="263"/>
      <c r="H8" s="263"/>
      <c r="I8" s="165"/>
      <c r="J8" s="263" t="s">
        <v>115</v>
      </c>
      <c r="K8" s="263"/>
      <c r="L8" s="263"/>
    </row>
    <row r="9" spans="1:13" ht="30" customHeight="1">
      <c r="A9" s="262"/>
      <c r="B9" s="166" t="s">
        <v>28</v>
      </c>
      <c r="C9" s="166" t="s">
        <v>27</v>
      </c>
      <c r="D9" s="167" t="s">
        <v>26</v>
      </c>
      <c r="E9" s="168"/>
      <c r="F9" s="166" t="s">
        <v>28</v>
      </c>
      <c r="G9" s="166" t="s">
        <v>27</v>
      </c>
      <c r="H9" s="167" t="s">
        <v>26</v>
      </c>
      <c r="I9" s="168"/>
      <c r="J9" s="166" t="s">
        <v>49</v>
      </c>
      <c r="K9" s="166" t="s">
        <v>50</v>
      </c>
      <c r="L9" s="167" t="s">
        <v>51</v>
      </c>
    </row>
    <row r="10" spans="1:13" ht="14.25" thickBot="1">
      <c r="A10" s="31"/>
      <c r="B10" s="44"/>
      <c r="C10" s="44"/>
      <c r="D10" s="44"/>
      <c r="F10" s="40"/>
      <c r="G10" s="44"/>
      <c r="H10" s="44"/>
      <c r="J10" s="44"/>
      <c r="K10" s="44"/>
      <c r="L10" s="44"/>
    </row>
    <row r="11" spans="1:13" ht="27.75" thickBot="1">
      <c r="A11" s="87" t="s">
        <v>16</v>
      </c>
      <c r="B11" s="88">
        <v>0</v>
      </c>
      <c r="C11" s="88">
        <v>0</v>
      </c>
      <c r="D11" s="88">
        <v>0</v>
      </c>
      <c r="E11" s="89"/>
      <c r="F11" s="88">
        <v>0</v>
      </c>
      <c r="G11" s="88">
        <v>0</v>
      </c>
      <c r="H11" s="88">
        <v>0</v>
      </c>
      <c r="I11" s="90"/>
      <c r="J11" s="88">
        <f>B11+F11+'Fracción III 1er 2022'!L11</f>
        <v>0</v>
      </c>
      <c r="K11" s="88">
        <f t="shared" ref="K11:L11" si="0">C11+G11+J11</f>
        <v>0</v>
      </c>
      <c r="L11" s="91">
        <f t="shared" si="0"/>
        <v>0</v>
      </c>
    </row>
    <row r="12" spans="1:13">
      <c r="B12" s="44"/>
      <c r="C12" s="44"/>
      <c r="D12" s="44"/>
      <c r="E12" s="44"/>
      <c r="F12" s="44"/>
      <c r="G12" s="44"/>
      <c r="H12" s="44"/>
      <c r="J12" s="44"/>
      <c r="K12" s="44"/>
      <c r="L12" s="44"/>
    </row>
    <row r="13" spans="1:13">
      <c r="B13" s="44"/>
      <c r="C13" s="44"/>
      <c r="D13" s="44"/>
      <c r="E13" s="44"/>
      <c r="F13" s="44"/>
      <c r="G13" s="44"/>
      <c r="H13" s="44"/>
      <c r="J13" s="44"/>
      <c r="K13" s="44"/>
      <c r="L13" s="44"/>
    </row>
    <row r="14" spans="1:13">
      <c r="A14" s="2" t="s">
        <v>19</v>
      </c>
      <c r="B14" s="44">
        <f>SUM(B11:B11)</f>
        <v>0</v>
      </c>
      <c r="C14" s="44">
        <f>SUM(C11:C11)</f>
        <v>0</v>
      </c>
      <c r="D14" s="44">
        <f>SUM(D11:D11)</f>
        <v>0</v>
      </c>
      <c r="E14" s="44"/>
      <c r="F14" s="44">
        <f>SUM(F11:F11)</f>
        <v>0</v>
      </c>
      <c r="G14" s="44">
        <f>SUM(G11:G11)</f>
        <v>0</v>
      </c>
      <c r="H14" s="44">
        <f>SUM(H11:H11)</f>
        <v>0</v>
      </c>
      <c r="I14" s="44"/>
      <c r="J14" s="44">
        <f>SUM(J11:J11)</f>
        <v>0</v>
      </c>
      <c r="K14" s="44">
        <f>SUM(K11:K11)</f>
        <v>0</v>
      </c>
      <c r="L14" s="44">
        <f>SUM(L11:L11)</f>
        <v>0</v>
      </c>
    </row>
    <row r="15" spans="1:13">
      <c r="B15" s="44"/>
      <c r="C15" s="44"/>
      <c r="D15" s="44"/>
      <c r="E15" s="44"/>
      <c r="F15" s="44"/>
      <c r="G15" s="44"/>
      <c r="H15" s="44"/>
      <c r="J15" s="44"/>
      <c r="K15" s="44"/>
      <c r="L15" s="44"/>
    </row>
    <row r="16" spans="1:13">
      <c r="A16" s="2" t="s">
        <v>18</v>
      </c>
      <c r="B16" s="44">
        <f>B14</f>
        <v>0</v>
      </c>
      <c r="C16" s="44">
        <f>B16+C14</f>
        <v>0</v>
      </c>
      <c r="D16" s="44">
        <f>C16+D14</f>
        <v>0</v>
      </c>
      <c r="E16" s="44">
        <f t="shared" ref="E16" si="1">D16+E14</f>
        <v>0</v>
      </c>
      <c r="F16" s="44">
        <f>D16+F14</f>
        <v>0</v>
      </c>
      <c r="G16" s="44">
        <f>F16+G14</f>
        <v>0</v>
      </c>
      <c r="H16" s="44">
        <f>G16+H14</f>
        <v>0</v>
      </c>
      <c r="I16" s="44"/>
      <c r="J16" s="44">
        <f>B14+F14</f>
        <v>0</v>
      </c>
      <c r="K16" s="44">
        <f>C14+G14+J16</f>
        <v>0</v>
      </c>
      <c r="L16" s="44">
        <f>D14+H14+K16</f>
        <v>0</v>
      </c>
    </row>
    <row r="17" spans="1:12">
      <c r="B17" s="44"/>
      <c r="C17" s="44"/>
      <c r="D17" s="44"/>
      <c r="E17" s="44"/>
      <c r="F17" s="44"/>
      <c r="G17" s="44"/>
      <c r="H17" s="44"/>
      <c r="J17" s="44"/>
      <c r="K17" s="44"/>
      <c r="L17" s="44"/>
    </row>
    <row r="18" spans="1:12" ht="14.25" thickBot="1">
      <c r="A18" s="45" t="s">
        <v>17</v>
      </c>
      <c r="B18" s="46"/>
      <c r="C18" s="46"/>
      <c r="D18" s="46">
        <f>SUM(B14:D14)</f>
        <v>0</v>
      </c>
      <c r="E18" s="46"/>
      <c r="F18" s="46"/>
      <c r="G18" s="46"/>
      <c r="H18" s="46">
        <f>SUM(F14:H14)</f>
        <v>0</v>
      </c>
      <c r="I18" s="45"/>
      <c r="J18" s="46"/>
      <c r="K18" s="46"/>
      <c r="L18" s="46">
        <f>D18+H18</f>
        <v>0</v>
      </c>
    </row>
    <row r="19" spans="1:12">
      <c r="B19" s="44"/>
      <c r="C19" s="44"/>
      <c r="D19" s="44"/>
      <c r="E19" s="44"/>
      <c r="F19" s="44"/>
      <c r="G19" s="44"/>
      <c r="H19" s="44"/>
      <c r="J19" s="44"/>
      <c r="K19" s="44"/>
      <c r="L19" s="44"/>
    </row>
    <row r="20" spans="1:12">
      <c r="B20" s="44"/>
      <c r="C20" s="44"/>
      <c r="D20" s="44"/>
      <c r="E20" s="44"/>
      <c r="F20" s="44"/>
      <c r="G20" s="44"/>
      <c r="H20" s="44"/>
      <c r="J20" s="44"/>
      <c r="K20" s="44"/>
      <c r="L20" s="44"/>
    </row>
    <row r="21" spans="1:12">
      <c r="B21" s="44"/>
      <c r="C21" s="44"/>
      <c r="D21" s="44"/>
      <c r="E21" s="44"/>
      <c r="F21" s="44"/>
      <c r="G21" s="44"/>
      <c r="H21" s="44"/>
      <c r="J21" s="44"/>
      <c r="K21" s="44"/>
      <c r="L21" s="44"/>
    </row>
    <row r="22" spans="1:12">
      <c r="B22" s="44"/>
      <c r="C22" s="44"/>
      <c r="D22" s="44"/>
      <c r="E22" s="44"/>
      <c r="F22" s="44"/>
      <c r="G22" s="44"/>
      <c r="H22" s="44"/>
      <c r="J22" s="44"/>
      <c r="K22" s="44"/>
      <c r="L22" s="44"/>
    </row>
    <row r="23" spans="1:12">
      <c r="B23" s="44"/>
      <c r="C23" s="44"/>
      <c r="D23" s="44"/>
      <c r="E23" s="44"/>
      <c r="F23" s="44"/>
      <c r="G23" s="44"/>
      <c r="H23" s="44"/>
      <c r="J23" s="44"/>
      <c r="K23" s="44"/>
      <c r="L23" s="44"/>
    </row>
    <row r="24" spans="1:12">
      <c r="B24" s="44"/>
      <c r="C24" s="44"/>
      <c r="H24" s="175"/>
      <c r="I24" s="175"/>
      <c r="J24" s="175"/>
      <c r="K24" s="94"/>
      <c r="L24" s="94"/>
    </row>
    <row r="25" spans="1:12">
      <c r="A25" s="86" t="s">
        <v>124</v>
      </c>
      <c r="B25" s="92"/>
      <c r="C25" s="80"/>
      <c r="D25" s="256" t="s">
        <v>156</v>
      </c>
      <c r="E25" s="256"/>
      <c r="F25" s="256"/>
      <c r="G25" s="256"/>
      <c r="H25" s="256"/>
      <c r="I25" s="256"/>
      <c r="J25" s="256"/>
      <c r="K25" s="173"/>
      <c r="L25" s="173"/>
    </row>
    <row r="26" spans="1:12">
      <c r="A26" s="80"/>
      <c r="B26" s="93"/>
      <c r="C26" s="81"/>
      <c r="D26" s="250"/>
      <c r="E26" s="250"/>
      <c r="F26" s="250"/>
      <c r="G26" s="250"/>
      <c r="H26" s="80"/>
      <c r="I26" s="80"/>
      <c r="J26" s="251"/>
      <c r="K26" s="251"/>
      <c r="L26" s="251"/>
    </row>
    <row r="27" spans="1:12">
      <c r="A27" s="2" t="s">
        <v>78</v>
      </c>
      <c r="B27" s="44"/>
      <c r="C27" s="44"/>
      <c r="D27" s="44"/>
      <c r="E27" s="44"/>
      <c r="F27" s="44"/>
      <c r="G27" s="44"/>
      <c r="H27" s="44"/>
      <c r="J27" s="94"/>
      <c r="K27" s="94"/>
      <c r="L27" s="94"/>
    </row>
    <row r="28" spans="1:12">
      <c r="A28" s="2" t="s">
        <v>77</v>
      </c>
      <c r="B28" s="44"/>
      <c r="C28" s="44"/>
      <c r="D28" s="44"/>
      <c r="E28" s="44"/>
      <c r="F28" s="44"/>
      <c r="G28" s="44"/>
      <c r="H28" s="44"/>
      <c r="J28" s="44"/>
      <c r="K28" s="44"/>
      <c r="L28" s="44"/>
    </row>
    <row r="29" spans="1:12">
      <c r="B29" s="44"/>
      <c r="C29" s="44"/>
      <c r="D29" s="44"/>
      <c r="E29" s="44"/>
      <c r="F29" s="44"/>
      <c r="G29" s="44"/>
      <c r="H29" s="44"/>
      <c r="J29" s="44"/>
      <c r="K29" s="44"/>
      <c r="L29" s="44"/>
    </row>
    <row r="30" spans="1:12">
      <c r="B30" s="44"/>
      <c r="C30" s="44"/>
      <c r="D30" s="44"/>
      <c r="E30" s="44"/>
      <c r="F30" s="44"/>
      <c r="G30" s="44"/>
      <c r="H30" s="44"/>
      <c r="J30" s="44"/>
      <c r="K30" s="44"/>
      <c r="L30" s="44"/>
    </row>
    <row r="31" spans="1:12">
      <c r="B31" s="44"/>
      <c r="C31" s="44"/>
      <c r="D31" s="44"/>
      <c r="E31" s="44"/>
      <c r="F31" s="44"/>
      <c r="G31" s="44"/>
      <c r="H31" s="44"/>
      <c r="J31" s="44"/>
      <c r="K31" s="44"/>
      <c r="L31" s="44"/>
    </row>
    <row r="32" spans="1:12">
      <c r="B32" s="44"/>
      <c r="C32" s="44"/>
      <c r="D32" s="44"/>
      <c r="E32" s="44"/>
      <c r="F32" s="44"/>
      <c r="G32" s="44"/>
      <c r="H32" s="44"/>
      <c r="J32" s="44"/>
      <c r="K32" s="44"/>
      <c r="L32" s="44"/>
    </row>
    <row r="33" spans="2:12">
      <c r="B33" s="44"/>
      <c r="C33" s="44"/>
      <c r="D33" s="44"/>
      <c r="E33" s="44"/>
      <c r="F33" s="44"/>
      <c r="G33" s="44"/>
      <c r="H33" s="44"/>
      <c r="J33" s="44"/>
      <c r="K33" s="44"/>
      <c r="L33" s="44"/>
    </row>
    <row r="34" spans="2:12">
      <c r="B34" s="44"/>
      <c r="C34" s="44"/>
      <c r="D34" s="44"/>
      <c r="E34" s="44"/>
      <c r="F34" s="44"/>
      <c r="G34" s="44"/>
      <c r="H34" s="44"/>
      <c r="J34" s="44"/>
      <c r="K34" s="44"/>
      <c r="L34" s="44"/>
    </row>
    <row r="35" spans="2:12">
      <c r="B35" s="44"/>
      <c r="C35" s="44"/>
      <c r="D35" s="44"/>
      <c r="E35" s="44"/>
      <c r="F35" s="44"/>
      <c r="G35" s="44"/>
      <c r="H35" s="44"/>
      <c r="J35" s="44"/>
      <c r="K35" s="44"/>
      <c r="L35" s="44"/>
    </row>
    <row r="36" spans="2:12">
      <c r="B36" s="44"/>
      <c r="C36" s="44"/>
      <c r="D36" s="44"/>
      <c r="E36" s="44"/>
      <c r="F36" s="44"/>
      <c r="G36" s="44"/>
      <c r="H36" s="44"/>
      <c r="J36" s="44"/>
      <c r="K36" s="44"/>
      <c r="L36" s="44"/>
    </row>
    <row r="37" spans="2:12">
      <c r="B37" s="44"/>
      <c r="C37" s="44"/>
      <c r="D37" s="44"/>
      <c r="E37" s="44"/>
      <c r="F37" s="44"/>
      <c r="G37" s="44"/>
      <c r="H37" s="44"/>
      <c r="J37" s="44"/>
      <c r="K37" s="44"/>
      <c r="L37" s="44"/>
    </row>
    <row r="38" spans="2:12">
      <c r="B38" s="44"/>
      <c r="C38" s="44"/>
      <c r="D38" s="44"/>
      <c r="E38" s="44"/>
      <c r="F38" s="44"/>
      <c r="G38" s="44"/>
      <c r="H38" s="44"/>
      <c r="J38" s="44"/>
      <c r="K38" s="44"/>
      <c r="L38" s="44"/>
    </row>
    <row r="39" spans="2:12">
      <c r="B39" s="44"/>
      <c r="C39" s="44"/>
      <c r="D39" s="44"/>
      <c r="E39" s="44"/>
      <c r="F39" s="44"/>
      <c r="G39" s="44"/>
      <c r="H39" s="44"/>
      <c r="J39" s="44"/>
      <c r="K39" s="44"/>
      <c r="L39" s="44"/>
    </row>
    <row r="40" spans="2:12">
      <c r="B40" s="44"/>
      <c r="C40" s="44"/>
      <c r="D40" s="44"/>
      <c r="E40" s="44"/>
      <c r="F40" s="44"/>
      <c r="G40" s="44"/>
      <c r="H40" s="44"/>
      <c r="J40" s="44"/>
      <c r="K40" s="44"/>
      <c r="L40" s="44"/>
    </row>
    <row r="41" spans="2:12">
      <c r="B41" s="44"/>
      <c r="C41" s="44"/>
      <c r="D41" s="44"/>
      <c r="E41" s="44"/>
      <c r="F41" s="44"/>
      <c r="G41" s="44"/>
      <c r="H41" s="44"/>
      <c r="J41" s="44"/>
      <c r="K41" s="44"/>
      <c r="L41" s="44"/>
    </row>
    <row r="42" spans="2:12">
      <c r="B42" s="44"/>
      <c r="C42" s="44"/>
      <c r="D42" s="44"/>
      <c r="E42" s="44"/>
      <c r="F42" s="44"/>
      <c r="G42" s="44"/>
      <c r="H42" s="44"/>
      <c r="J42" s="44"/>
      <c r="K42" s="44"/>
      <c r="L42" s="44"/>
    </row>
    <row r="43" spans="2:12">
      <c r="B43" s="44"/>
      <c r="C43" s="44"/>
      <c r="D43" s="44"/>
      <c r="E43" s="44"/>
      <c r="F43" s="44"/>
      <c r="G43" s="44"/>
      <c r="H43" s="44"/>
      <c r="J43" s="44"/>
      <c r="K43" s="44"/>
      <c r="L43" s="44"/>
    </row>
    <row r="44" spans="2:12">
      <c r="B44" s="44"/>
      <c r="C44" s="44"/>
      <c r="D44" s="44"/>
      <c r="E44" s="44"/>
      <c r="F44" s="44"/>
      <c r="G44" s="44"/>
      <c r="H44" s="44"/>
      <c r="J44" s="44"/>
      <c r="K44" s="44"/>
      <c r="L44" s="44"/>
    </row>
    <row r="45" spans="2:12">
      <c r="B45" s="44"/>
      <c r="C45" s="44"/>
      <c r="D45" s="44"/>
      <c r="E45" s="44"/>
      <c r="F45" s="44"/>
      <c r="G45" s="44"/>
      <c r="H45" s="44"/>
      <c r="J45" s="44"/>
      <c r="K45" s="44"/>
      <c r="L45" s="44"/>
    </row>
    <row r="46" spans="2:12">
      <c r="B46" s="44"/>
      <c r="C46" s="44"/>
      <c r="D46" s="44"/>
      <c r="E46" s="44"/>
      <c r="F46" s="44"/>
      <c r="G46" s="44"/>
      <c r="H46" s="44"/>
      <c r="J46" s="44"/>
      <c r="K46" s="44"/>
      <c r="L46" s="44"/>
    </row>
    <row r="47" spans="2:12">
      <c r="B47" s="44"/>
      <c r="C47" s="44"/>
      <c r="D47" s="44"/>
      <c r="E47" s="44"/>
      <c r="F47" s="44"/>
      <c r="G47" s="44"/>
      <c r="H47" s="44"/>
      <c r="J47" s="44"/>
      <c r="K47" s="44"/>
      <c r="L47" s="44"/>
    </row>
    <row r="48" spans="2:12">
      <c r="B48" s="44"/>
      <c r="C48" s="44"/>
      <c r="D48" s="44"/>
      <c r="E48" s="44"/>
      <c r="F48" s="44"/>
      <c r="G48" s="44"/>
      <c r="H48" s="44"/>
      <c r="J48" s="44"/>
      <c r="K48" s="44"/>
      <c r="L48" s="44"/>
    </row>
    <row r="49" spans="2:12">
      <c r="B49" s="44"/>
      <c r="C49" s="44"/>
      <c r="D49" s="44"/>
      <c r="E49" s="44"/>
      <c r="F49" s="44"/>
      <c r="G49" s="44"/>
      <c r="H49" s="44"/>
      <c r="J49" s="44"/>
      <c r="K49" s="44"/>
      <c r="L49" s="44"/>
    </row>
    <row r="50" spans="2:12">
      <c r="B50" s="44"/>
      <c r="C50" s="44"/>
      <c r="D50" s="44"/>
      <c r="E50" s="44"/>
      <c r="F50" s="44"/>
      <c r="G50" s="44"/>
      <c r="H50" s="44"/>
      <c r="J50" s="44"/>
      <c r="K50" s="44"/>
      <c r="L50" s="44"/>
    </row>
    <row r="51" spans="2:12">
      <c r="B51" s="44"/>
      <c r="C51" s="44"/>
      <c r="D51" s="44"/>
      <c r="E51" s="44"/>
      <c r="F51" s="44"/>
      <c r="G51" s="44"/>
      <c r="H51" s="44"/>
      <c r="J51" s="44"/>
      <c r="K51" s="44"/>
      <c r="L51" s="44"/>
    </row>
    <row r="52" spans="2:12">
      <c r="B52" s="44"/>
      <c r="C52" s="44"/>
      <c r="D52" s="44"/>
      <c r="E52" s="44"/>
      <c r="F52" s="44"/>
      <c r="G52" s="44"/>
      <c r="H52" s="44"/>
      <c r="J52" s="44"/>
      <c r="K52" s="44"/>
      <c r="L52" s="44"/>
    </row>
    <row r="53" spans="2:12">
      <c r="B53" s="44"/>
      <c r="C53" s="44"/>
      <c r="D53" s="44"/>
      <c r="E53" s="44"/>
      <c r="F53" s="44"/>
      <c r="G53" s="44"/>
      <c r="H53" s="44"/>
      <c r="J53" s="44"/>
      <c r="K53" s="44"/>
      <c r="L53" s="44"/>
    </row>
    <row r="54" spans="2:12">
      <c r="B54" s="44"/>
      <c r="C54" s="44"/>
      <c r="D54" s="44"/>
      <c r="E54" s="44"/>
      <c r="F54" s="44"/>
      <c r="G54" s="44"/>
      <c r="H54" s="44"/>
      <c r="J54" s="44"/>
      <c r="K54" s="44"/>
      <c r="L54" s="44"/>
    </row>
    <row r="55" spans="2:12">
      <c r="B55" s="44"/>
      <c r="C55" s="44"/>
      <c r="D55" s="44"/>
      <c r="E55" s="44"/>
      <c r="F55" s="44"/>
      <c r="G55" s="44"/>
      <c r="H55" s="44"/>
      <c r="J55" s="44"/>
      <c r="K55" s="44"/>
      <c r="L55" s="44"/>
    </row>
    <row r="56" spans="2:12">
      <c r="B56" s="44"/>
      <c r="C56" s="44"/>
      <c r="D56" s="44"/>
      <c r="E56" s="44"/>
      <c r="F56" s="44"/>
      <c r="G56" s="44"/>
      <c r="H56" s="44"/>
      <c r="J56" s="44"/>
      <c r="K56" s="44"/>
      <c r="L56" s="44"/>
    </row>
    <row r="57" spans="2:12">
      <c r="B57" s="44"/>
      <c r="C57" s="44"/>
      <c r="D57" s="44"/>
      <c r="E57" s="44"/>
      <c r="F57" s="44"/>
      <c r="G57" s="44"/>
      <c r="H57" s="44"/>
      <c r="J57" s="44"/>
      <c r="K57" s="44"/>
      <c r="L57" s="44"/>
    </row>
    <row r="58" spans="2:12">
      <c r="B58" s="44"/>
      <c r="C58" s="44"/>
      <c r="D58" s="44"/>
      <c r="E58" s="44"/>
      <c r="F58" s="44"/>
      <c r="G58" s="44"/>
      <c r="H58" s="44"/>
      <c r="J58" s="44"/>
      <c r="K58" s="44"/>
      <c r="L58" s="44"/>
    </row>
    <row r="59" spans="2:12">
      <c r="B59" s="44"/>
      <c r="C59" s="44"/>
      <c r="D59" s="44"/>
      <c r="E59" s="44"/>
      <c r="F59" s="44"/>
      <c r="G59" s="44"/>
      <c r="H59" s="44"/>
      <c r="J59" s="44"/>
      <c r="K59" s="44"/>
      <c r="L59" s="44"/>
    </row>
    <row r="60" spans="2:12">
      <c r="B60" s="44"/>
      <c r="C60" s="44"/>
      <c r="D60" s="44"/>
      <c r="E60" s="44"/>
      <c r="F60" s="44"/>
      <c r="G60" s="44"/>
      <c r="H60" s="44"/>
      <c r="J60" s="44"/>
      <c r="K60" s="44"/>
      <c r="L60" s="44"/>
    </row>
    <row r="61" spans="2:12">
      <c r="B61" s="44"/>
      <c r="C61" s="44"/>
      <c r="D61" s="44"/>
      <c r="E61" s="44"/>
      <c r="F61" s="44"/>
      <c r="G61" s="44"/>
      <c r="H61" s="44"/>
      <c r="J61" s="44"/>
      <c r="K61" s="44"/>
      <c r="L61" s="44"/>
    </row>
    <row r="62" spans="2:12">
      <c r="B62" s="44"/>
      <c r="C62" s="44"/>
      <c r="D62" s="44"/>
      <c r="E62" s="44"/>
      <c r="F62" s="44"/>
      <c r="G62" s="44"/>
      <c r="H62" s="44"/>
      <c r="J62" s="44"/>
      <c r="K62" s="44"/>
      <c r="L62" s="44"/>
    </row>
    <row r="63" spans="2:12">
      <c r="B63" s="44"/>
      <c r="C63" s="44"/>
      <c r="D63" s="44"/>
      <c r="E63" s="44"/>
      <c r="F63" s="44"/>
      <c r="G63" s="44"/>
      <c r="H63" s="44"/>
      <c r="J63" s="44"/>
      <c r="K63" s="44"/>
      <c r="L63" s="44"/>
    </row>
    <row r="64" spans="2:12">
      <c r="B64" s="44"/>
      <c r="C64" s="44"/>
      <c r="D64" s="44"/>
      <c r="E64" s="44"/>
      <c r="F64" s="44"/>
      <c r="G64" s="44"/>
      <c r="H64" s="44"/>
      <c r="J64" s="44"/>
      <c r="K64" s="44"/>
      <c r="L64" s="44"/>
    </row>
    <row r="65" spans="2:12">
      <c r="B65" s="44"/>
      <c r="C65" s="44"/>
      <c r="D65" s="44"/>
      <c r="E65" s="44"/>
      <c r="F65" s="44"/>
      <c r="G65" s="44"/>
      <c r="H65" s="44"/>
      <c r="J65" s="44"/>
      <c r="K65" s="44"/>
      <c r="L65" s="44"/>
    </row>
    <row r="66" spans="2:12">
      <c r="B66" s="44"/>
      <c r="C66" s="44"/>
      <c r="D66" s="44"/>
      <c r="E66" s="44"/>
      <c r="F66" s="44"/>
      <c r="G66" s="44"/>
      <c r="H66" s="44"/>
      <c r="J66" s="44"/>
      <c r="K66" s="44"/>
      <c r="L66" s="44"/>
    </row>
    <row r="67" spans="2:12">
      <c r="B67" s="44"/>
      <c r="C67" s="44"/>
      <c r="D67" s="44"/>
      <c r="E67" s="44"/>
      <c r="F67" s="44"/>
      <c r="G67" s="44"/>
      <c r="H67" s="44"/>
      <c r="J67" s="44"/>
      <c r="K67" s="44"/>
      <c r="L67" s="44"/>
    </row>
    <row r="68" spans="2:12">
      <c r="B68" s="44"/>
      <c r="C68" s="44"/>
      <c r="D68" s="44"/>
      <c r="E68" s="44"/>
      <c r="F68" s="44"/>
      <c r="G68" s="44"/>
      <c r="H68" s="44"/>
      <c r="J68" s="44"/>
      <c r="K68" s="44"/>
      <c r="L68" s="44"/>
    </row>
    <row r="69" spans="2:12">
      <c r="B69" s="44"/>
      <c r="C69" s="44"/>
      <c r="D69" s="44"/>
      <c r="E69" s="44"/>
      <c r="F69" s="44"/>
      <c r="G69" s="44"/>
      <c r="H69" s="44"/>
      <c r="J69" s="44"/>
      <c r="K69" s="44"/>
      <c r="L69" s="44"/>
    </row>
    <row r="70" spans="2:12">
      <c r="B70" s="44"/>
      <c r="C70" s="44"/>
      <c r="D70" s="44"/>
      <c r="E70" s="44"/>
      <c r="F70" s="44"/>
      <c r="G70" s="44"/>
      <c r="H70" s="44"/>
      <c r="J70" s="44"/>
      <c r="K70" s="44"/>
      <c r="L70" s="44"/>
    </row>
    <row r="71" spans="2:12">
      <c r="B71" s="44"/>
      <c r="C71" s="44"/>
      <c r="D71" s="44"/>
      <c r="E71" s="44"/>
      <c r="F71" s="44"/>
      <c r="G71" s="44"/>
      <c r="H71" s="44"/>
      <c r="J71" s="44"/>
      <c r="K71" s="44"/>
      <c r="L71" s="44"/>
    </row>
    <row r="72" spans="2:12">
      <c r="B72" s="44"/>
      <c r="C72" s="44"/>
      <c r="D72" s="44"/>
      <c r="E72" s="44"/>
      <c r="F72" s="44"/>
      <c r="G72" s="44"/>
      <c r="H72" s="44"/>
      <c r="J72" s="44"/>
      <c r="K72" s="44"/>
      <c r="L72" s="44"/>
    </row>
    <row r="73" spans="2:12">
      <c r="B73" s="44"/>
      <c r="C73" s="44"/>
      <c r="D73" s="44"/>
      <c r="E73" s="44"/>
      <c r="F73" s="44"/>
      <c r="G73" s="44"/>
      <c r="H73" s="44"/>
      <c r="J73" s="44"/>
      <c r="K73" s="44"/>
      <c r="L73" s="44"/>
    </row>
    <row r="74" spans="2:12">
      <c r="B74" s="44"/>
      <c r="C74" s="44"/>
      <c r="D74" s="44"/>
      <c r="E74" s="44"/>
      <c r="F74" s="44"/>
      <c r="G74" s="44"/>
      <c r="H74" s="44"/>
      <c r="J74" s="44"/>
      <c r="K74" s="44"/>
      <c r="L74" s="44"/>
    </row>
    <row r="75" spans="2:12">
      <c r="B75" s="44"/>
      <c r="C75" s="44"/>
      <c r="D75" s="44"/>
      <c r="E75" s="44"/>
      <c r="F75" s="44"/>
      <c r="G75" s="44"/>
      <c r="H75" s="44"/>
      <c r="J75" s="44"/>
      <c r="K75" s="44"/>
      <c r="L75" s="44"/>
    </row>
    <row r="76" spans="2:12">
      <c r="B76" s="44"/>
      <c r="C76" s="44"/>
      <c r="D76" s="44"/>
      <c r="E76" s="44"/>
      <c r="F76" s="44"/>
      <c r="G76" s="44"/>
      <c r="H76" s="44"/>
      <c r="J76" s="44"/>
      <c r="K76" s="44"/>
      <c r="L76" s="44"/>
    </row>
    <row r="77" spans="2:12">
      <c r="B77" s="44"/>
      <c r="C77" s="44"/>
      <c r="D77" s="44"/>
      <c r="E77" s="44"/>
      <c r="F77" s="44"/>
      <c r="G77" s="44"/>
      <c r="H77" s="44"/>
      <c r="J77" s="44"/>
      <c r="K77" s="44"/>
      <c r="L77" s="44"/>
    </row>
    <row r="78" spans="2:12">
      <c r="B78" s="44"/>
      <c r="C78" s="44"/>
      <c r="D78" s="44"/>
      <c r="E78" s="44"/>
      <c r="F78" s="44"/>
      <c r="G78" s="44"/>
      <c r="H78" s="44"/>
      <c r="J78" s="44"/>
      <c r="K78" s="44"/>
      <c r="L78" s="44"/>
    </row>
    <row r="79" spans="2:12">
      <c r="B79" s="44"/>
      <c r="C79" s="44"/>
      <c r="D79" s="44"/>
      <c r="E79" s="44"/>
      <c r="F79" s="44"/>
      <c r="G79" s="44"/>
      <c r="H79" s="44"/>
      <c r="J79" s="44"/>
      <c r="K79" s="44"/>
      <c r="L79" s="44"/>
    </row>
    <row r="80" spans="2:12">
      <c r="B80" s="44"/>
      <c r="C80" s="44"/>
      <c r="D80" s="44"/>
      <c r="E80" s="44"/>
      <c r="F80" s="44"/>
      <c r="G80" s="44"/>
      <c r="H80" s="44"/>
      <c r="J80" s="44"/>
      <c r="K80" s="44"/>
      <c r="L80" s="44"/>
    </row>
    <row r="81" spans="2:12">
      <c r="B81" s="44"/>
      <c r="C81" s="44"/>
      <c r="D81" s="44"/>
      <c r="E81" s="44"/>
      <c r="F81" s="44"/>
      <c r="G81" s="44"/>
      <c r="H81" s="44"/>
      <c r="J81" s="44"/>
      <c r="K81" s="44"/>
      <c r="L81" s="44"/>
    </row>
    <row r="82" spans="2:12">
      <c r="B82" s="44"/>
      <c r="C82" s="44"/>
      <c r="D82" s="44"/>
      <c r="E82" s="44"/>
      <c r="F82" s="44"/>
      <c r="G82" s="44"/>
      <c r="H82" s="44"/>
      <c r="J82" s="44"/>
      <c r="K82" s="44"/>
      <c r="L82" s="44"/>
    </row>
    <row r="83" spans="2:12">
      <c r="B83" s="44"/>
      <c r="C83" s="44"/>
      <c r="D83" s="44"/>
      <c r="E83" s="44"/>
      <c r="F83" s="44"/>
      <c r="G83" s="44"/>
      <c r="H83" s="44"/>
      <c r="J83" s="44"/>
      <c r="K83" s="44"/>
      <c r="L83" s="44"/>
    </row>
    <row r="84" spans="2:12">
      <c r="B84" s="44"/>
      <c r="C84" s="44"/>
      <c r="D84" s="44"/>
      <c r="E84" s="44"/>
      <c r="F84" s="44"/>
      <c r="G84" s="44"/>
      <c r="H84" s="44"/>
      <c r="J84" s="44"/>
      <c r="K84" s="44"/>
      <c r="L84" s="44"/>
    </row>
    <row r="85" spans="2:12">
      <c r="B85" s="44"/>
      <c r="C85" s="44"/>
      <c r="D85" s="44"/>
      <c r="E85" s="44"/>
      <c r="F85" s="44"/>
      <c r="G85" s="44"/>
      <c r="H85" s="44"/>
      <c r="J85" s="44"/>
      <c r="K85" s="44"/>
      <c r="L85" s="44"/>
    </row>
    <row r="86" spans="2:12">
      <c r="B86" s="44"/>
      <c r="C86" s="44"/>
      <c r="D86" s="44"/>
      <c r="E86" s="44"/>
      <c r="F86" s="44"/>
      <c r="G86" s="44"/>
      <c r="H86" s="44"/>
      <c r="J86" s="44"/>
      <c r="K86" s="44"/>
      <c r="L86" s="44"/>
    </row>
    <row r="87" spans="2:12">
      <c r="B87" s="44"/>
      <c r="C87" s="44"/>
      <c r="D87" s="44"/>
      <c r="E87" s="44"/>
      <c r="F87" s="44"/>
      <c r="G87" s="44"/>
      <c r="H87" s="44"/>
      <c r="J87" s="44"/>
      <c r="K87" s="44"/>
      <c r="L87" s="44"/>
    </row>
    <row r="88" spans="2:12">
      <c r="B88" s="44"/>
      <c r="C88" s="44"/>
      <c r="D88" s="44"/>
      <c r="E88" s="44"/>
      <c r="F88" s="44"/>
      <c r="G88" s="44"/>
      <c r="H88" s="44"/>
      <c r="J88" s="44"/>
      <c r="K88" s="44"/>
      <c r="L88" s="44"/>
    </row>
    <row r="89" spans="2:12">
      <c r="B89" s="44"/>
      <c r="C89" s="44"/>
      <c r="D89" s="44"/>
      <c r="E89" s="44"/>
      <c r="F89" s="44"/>
      <c r="G89" s="44"/>
      <c r="H89" s="44"/>
      <c r="J89" s="44"/>
      <c r="K89" s="44"/>
      <c r="L89" s="44"/>
    </row>
    <row r="90" spans="2:12">
      <c r="B90" s="44"/>
      <c r="C90" s="44"/>
      <c r="D90" s="44"/>
      <c r="E90" s="44"/>
      <c r="F90" s="44"/>
      <c r="G90" s="44"/>
      <c r="H90" s="44"/>
      <c r="J90" s="44"/>
      <c r="K90" s="44"/>
      <c r="L90" s="44"/>
    </row>
    <row r="91" spans="2:12">
      <c r="B91" s="44"/>
      <c r="C91" s="44"/>
      <c r="D91" s="44"/>
      <c r="E91" s="44"/>
      <c r="F91" s="44"/>
      <c r="G91" s="44"/>
      <c r="H91" s="44"/>
      <c r="J91" s="44"/>
      <c r="K91" s="44"/>
      <c r="L91" s="44"/>
    </row>
    <row r="92" spans="2:12">
      <c r="B92" s="44"/>
      <c r="C92" s="44"/>
      <c r="D92" s="44"/>
      <c r="E92" s="44"/>
      <c r="F92" s="44"/>
      <c r="G92" s="44"/>
      <c r="H92" s="44"/>
      <c r="J92" s="44"/>
      <c r="K92" s="44"/>
      <c r="L92" s="44"/>
    </row>
    <row r="93" spans="2:12">
      <c r="B93" s="44"/>
      <c r="C93" s="44"/>
      <c r="D93" s="44"/>
      <c r="E93" s="44"/>
      <c r="F93" s="44"/>
      <c r="G93" s="44"/>
      <c r="H93" s="44"/>
      <c r="J93" s="44"/>
      <c r="K93" s="44"/>
      <c r="L93" s="44"/>
    </row>
    <row r="94" spans="2:12">
      <c r="B94" s="44"/>
      <c r="C94" s="44"/>
      <c r="D94" s="44"/>
      <c r="E94" s="44"/>
      <c r="F94" s="44"/>
      <c r="G94" s="44"/>
      <c r="H94" s="44"/>
      <c r="J94" s="44"/>
      <c r="K94" s="44"/>
      <c r="L94" s="44"/>
    </row>
    <row r="95" spans="2:12">
      <c r="B95" s="44"/>
      <c r="C95" s="44"/>
      <c r="D95" s="44"/>
      <c r="E95" s="44"/>
      <c r="F95" s="44"/>
      <c r="G95" s="44"/>
      <c r="H95" s="44"/>
      <c r="J95" s="44"/>
      <c r="K95" s="44"/>
      <c r="L95" s="44"/>
    </row>
    <row r="96" spans="2:12">
      <c r="B96" s="44"/>
      <c r="C96" s="44"/>
      <c r="D96" s="44"/>
      <c r="E96" s="44"/>
      <c r="F96" s="44"/>
      <c r="G96" s="44"/>
      <c r="H96" s="44"/>
      <c r="J96" s="44"/>
      <c r="K96" s="44"/>
      <c r="L96" s="44"/>
    </row>
    <row r="97" spans="2:12">
      <c r="B97" s="44"/>
      <c r="C97" s="44"/>
      <c r="D97" s="44"/>
      <c r="E97" s="44"/>
      <c r="F97" s="44"/>
      <c r="G97" s="44"/>
      <c r="H97" s="44"/>
      <c r="J97" s="44"/>
      <c r="K97" s="44"/>
      <c r="L97" s="44"/>
    </row>
    <row r="98" spans="2:12">
      <c r="B98" s="44"/>
      <c r="C98" s="44"/>
      <c r="D98" s="44"/>
      <c r="E98" s="44"/>
      <c r="F98" s="44"/>
      <c r="G98" s="44"/>
      <c r="H98" s="44"/>
      <c r="J98" s="44"/>
      <c r="K98" s="44"/>
      <c r="L98" s="44"/>
    </row>
    <row r="99" spans="2:12">
      <c r="B99" s="44"/>
      <c r="C99" s="44"/>
      <c r="D99" s="44"/>
      <c r="E99" s="44"/>
      <c r="F99" s="44"/>
      <c r="G99" s="44"/>
      <c r="H99" s="44"/>
      <c r="J99" s="44"/>
      <c r="K99" s="44"/>
      <c r="L99" s="44"/>
    </row>
    <row r="100" spans="2:12">
      <c r="B100" s="44"/>
      <c r="C100" s="44"/>
      <c r="D100" s="44"/>
      <c r="E100" s="44"/>
      <c r="F100" s="44"/>
      <c r="G100" s="44"/>
      <c r="H100" s="44"/>
      <c r="J100" s="44"/>
      <c r="K100" s="44"/>
      <c r="L100" s="44"/>
    </row>
    <row r="101" spans="2:12">
      <c r="B101" s="44"/>
      <c r="C101" s="44"/>
      <c r="D101" s="44"/>
      <c r="E101" s="44"/>
      <c r="F101" s="44"/>
      <c r="G101" s="44"/>
      <c r="H101" s="44"/>
      <c r="J101" s="44"/>
      <c r="K101" s="44"/>
      <c r="L101" s="44"/>
    </row>
    <row r="102" spans="2:12">
      <c r="B102" s="44"/>
      <c r="C102" s="44"/>
      <c r="D102" s="44"/>
      <c r="E102" s="44"/>
      <c r="F102" s="44"/>
      <c r="G102" s="44"/>
      <c r="H102" s="44"/>
      <c r="J102" s="44"/>
      <c r="K102" s="44"/>
      <c r="L102" s="44"/>
    </row>
    <row r="103" spans="2:12">
      <c r="B103" s="44"/>
      <c r="C103" s="44"/>
      <c r="D103" s="44"/>
      <c r="E103" s="44"/>
      <c r="F103" s="44"/>
      <c r="G103" s="44"/>
      <c r="H103" s="44"/>
      <c r="J103" s="44"/>
      <c r="K103" s="44"/>
      <c r="L103" s="44"/>
    </row>
    <row r="104" spans="2:12">
      <c r="B104" s="44"/>
      <c r="C104" s="44"/>
      <c r="D104" s="44"/>
      <c r="E104" s="44"/>
      <c r="F104" s="44"/>
      <c r="G104" s="44"/>
      <c r="H104" s="44"/>
      <c r="J104" s="44"/>
      <c r="K104" s="44"/>
      <c r="L104" s="44"/>
    </row>
    <row r="105" spans="2:12">
      <c r="B105" s="44"/>
      <c r="C105" s="44"/>
      <c r="D105" s="44"/>
      <c r="E105" s="44"/>
      <c r="F105" s="44"/>
      <c r="G105" s="44"/>
      <c r="H105" s="44"/>
      <c r="J105" s="44"/>
      <c r="K105" s="44"/>
      <c r="L105" s="44"/>
    </row>
    <row r="106" spans="2:12">
      <c r="B106" s="44"/>
      <c r="C106" s="44"/>
      <c r="D106" s="44"/>
      <c r="E106" s="44"/>
      <c r="F106" s="44"/>
      <c r="G106" s="44"/>
      <c r="H106" s="44"/>
      <c r="J106" s="44"/>
      <c r="K106" s="44"/>
      <c r="L106" s="44"/>
    </row>
    <row r="107" spans="2:12">
      <c r="B107" s="44"/>
      <c r="C107" s="44"/>
      <c r="D107" s="44"/>
      <c r="E107" s="44"/>
      <c r="F107" s="44"/>
      <c r="G107" s="44"/>
      <c r="H107" s="44"/>
      <c r="J107" s="44"/>
      <c r="K107" s="44"/>
      <c r="L107" s="44"/>
    </row>
    <row r="108" spans="2:12">
      <c r="B108" s="44"/>
      <c r="C108" s="44"/>
      <c r="D108" s="44"/>
      <c r="E108" s="44"/>
      <c r="F108" s="44"/>
      <c r="G108" s="44"/>
      <c r="H108" s="44"/>
      <c r="J108" s="44"/>
      <c r="K108" s="44"/>
      <c r="L108" s="44"/>
    </row>
    <row r="109" spans="2:12">
      <c r="B109" s="44"/>
      <c r="C109" s="44"/>
      <c r="D109" s="44"/>
      <c r="E109" s="44"/>
      <c r="F109" s="44"/>
      <c r="G109" s="44"/>
      <c r="H109" s="44"/>
      <c r="J109" s="44"/>
      <c r="K109" s="44"/>
      <c r="L109" s="44"/>
    </row>
    <row r="110" spans="2:12">
      <c r="B110" s="44"/>
      <c r="C110" s="44"/>
      <c r="D110" s="44"/>
      <c r="E110" s="44"/>
      <c r="F110" s="44"/>
      <c r="G110" s="44"/>
      <c r="H110" s="44"/>
      <c r="J110" s="44"/>
      <c r="K110" s="44"/>
      <c r="L110" s="44"/>
    </row>
    <row r="111" spans="2:12">
      <c r="B111" s="44"/>
      <c r="C111" s="44"/>
      <c r="D111" s="44"/>
      <c r="E111" s="44"/>
      <c r="F111" s="44"/>
      <c r="G111" s="44"/>
      <c r="H111" s="44"/>
      <c r="J111" s="44"/>
      <c r="K111" s="44"/>
      <c r="L111" s="44"/>
    </row>
    <row r="112" spans="2:12">
      <c r="B112" s="44"/>
      <c r="C112" s="44"/>
      <c r="D112" s="44"/>
      <c r="E112" s="44"/>
      <c r="F112" s="44"/>
      <c r="G112" s="44"/>
      <c r="H112" s="44"/>
      <c r="J112" s="44"/>
      <c r="K112" s="44"/>
      <c r="L112" s="44"/>
    </row>
    <row r="113" spans="2:12">
      <c r="B113" s="44"/>
      <c r="C113" s="44"/>
      <c r="D113" s="44"/>
      <c r="E113" s="44"/>
      <c r="F113" s="44"/>
      <c r="G113" s="44"/>
      <c r="H113" s="44"/>
      <c r="J113" s="44"/>
      <c r="K113" s="44"/>
      <c r="L113" s="44"/>
    </row>
    <row r="114" spans="2:12">
      <c r="B114" s="44"/>
      <c r="C114" s="44"/>
      <c r="D114" s="44"/>
      <c r="E114" s="44"/>
      <c r="F114" s="44"/>
      <c r="G114" s="44"/>
      <c r="H114" s="44"/>
      <c r="J114" s="44"/>
      <c r="K114" s="44"/>
      <c r="L114" s="44"/>
    </row>
    <row r="115" spans="2:12">
      <c r="B115" s="44"/>
      <c r="C115" s="44"/>
      <c r="D115" s="44"/>
      <c r="E115" s="44"/>
      <c r="F115" s="44"/>
      <c r="G115" s="44"/>
      <c r="H115" s="44"/>
      <c r="J115" s="44"/>
      <c r="K115" s="44"/>
      <c r="L115" s="44"/>
    </row>
    <row r="116" spans="2:12">
      <c r="B116" s="44"/>
      <c r="C116" s="44"/>
      <c r="D116" s="44"/>
      <c r="E116" s="44"/>
      <c r="F116" s="44"/>
      <c r="G116" s="44"/>
      <c r="H116" s="44"/>
      <c r="J116" s="44"/>
      <c r="K116" s="44"/>
      <c r="L116" s="44"/>
    </row>
    <row r="117" spans="2:12">
      <c r="B117" s="44"/>
      <c r="C117" s="44"/>
      <c r="D117" s="44"/>
      <c r="E117" s="44"/>
      <c r="F117" s="44"/>
      <c r="G117" s="44"/>
      <c r="H117" s="44"/>
      <c r="J117" s="44"/>
      <c r="K117" s="44"/>
      <c r="L117" s="44"/>
    </row>
    <row r="118" spans="2:12">
      <c r="B118" s="44"/>
      <c r="C118" s="44"/>
      <c r="D118" s="44"/>
      <c r="E118" s="44"/>
      <c r="F118" s="44"/>
      <c r="G118" s="44"/>
      <c r="H118" s="44"/>
      <c r="J118" s="44"/>
      <c r="K118" s="44"/>
      <c r="L118" s="44"/>
    </row>
    <row r="119" spans="2:12">
      <c r="B119" s="44"/>
      <c r="C119" s="44"/>
      <c r="D119" s="44"/>
      <c r="E119" s="44"/>
      <c r="F119" s="44"/>
      <c r="G119" s="44"/>
      <c r="H119" s="44"/>
      <c r="J119" s="44"/>
      <c r="K119" s="44"/>
      <c r="L119" s="44"/>
    </row>
    <row r="120" spans="2:12">
      <c r="B120" s="44"/>
      <c r="C120" s="44"/>
      <c r="D120" s="44"/>
      <c r="E120" s="44"/>
      <c r="F120" s="44"/>
      <c r="G120" s="44"/>
      <c r="H120" s="44"/>
      <c r="J120" s="44"/>
      <c r="K120" s="44"/>
      <c r="L120" s="44"/>
    </row>
    <row r="121" spans="2:12">
      <c r="B121" s="44"/>
      <c r="C121" s="44"/>
      <c r="D121" s="44"/>
      <c r="E121" s="44"/>
      <c r="F121" s="44"/>
      <c r="G121" s="44"/>
      <c r="H121" s="44"/>
      <c r="J121" s="44"/>
      <c r="K121" s="44"/>
      <c r="L121" s="44"/>
    </row>
    <row r="122" spans="2:12">
      <c r="B122" s="44"/>
      <c r="C122" s="44"/>
      <c r="D122" s="44"/>
      <c r="E122" s="44"/>
      <c r="F122" s="44"/>
      <c r="G122" s="44"/>
      <c r="H122" s="44"/>
      <c r="J122" s="44"/>
      <c r="K122" s="44"/>
      <c r="L122" s="44"/>
    </row>
    <row r="123" spans="2:12">
      <c r="B123" s="44"/>
      <c r="C123" s="44"/>
      <c r="D123" s="44"/>
      <c r="E123" s="44"/>
      <c r="F123" s="44"/>
      <c r="G123" s="44"/>
      <c r="H123" s="44"/>
      <c r="J123" s="44"/>
      <c r="K123" s="44"/>
      <c r="L123" s="44"/>
    </row>
    <row r="124" spans="2:12">
      <c r="B124" s="44"/>
      <c r="C124" s="44"/>
      <c r="D124" s="44"/>
      <c r="E124" s="44"/>
      <c r="F124" s="44"/>
      <c r="G124" s="44"/>
      <c r="H124" s="44"/>
      <c r="J124" s="44"/>
      <c r="K124" s="44"/>
      <c r="L124" s="44"/>
    </row>
    <row r="125" spans="2:12">
      <c r="B125" s="44"/>
      <c r="C125" s="44"/>
      <c r="D125" s="44"/>
      <c r="E125" s="44"/>
      <c r="F125" s="44"/>
      <c r="G125" s="44"/>
      <c r="H125" s="44"/>
      <c r="J125" s="44"/>
      <c r="K125" s="44"/>
      <c r="L125" s="44"/>
    </row>
    <row r="126" spans="2:12">
      <c r="B126" s="44"/>
      <c r="C126" s="44"/>
      <c r="D126" s="44"/>
      <c r="E126" s="44"/>
      <c r="F126" s="44"/>
      <c r="G126" s="44"/>
      <c r="H126" s="44"/>
      <c r="J126" s="44"/>
      <c r="K126" s="44"/>
      <c r="L126" s="44"/>
    </row>
    <row r="127" spans="2:12">
      <c r="B127" s="44"/>
      <c r="C127" s="44"/>
      <c r="D127" s="44"/>
      <c r="E127" s="44"/>
      <c r="F127" s="44"/>
      <c r="G127" s="44"/>
      <c r="H127" s="44"/>
      <c r="J127" s="44"/>
      <c r="K127" s="44"/>
      <c r="L127" s="44"/>
    </row>
    <row r="128" spans="2:12">
      <c r="B128" s="44"/>
      <c r="C128" s="44"/>
      <c r="D128" s="44"/>
      <c r="E128" s="44"/>
      <c r="F128" s="44"/>
      <c r="G128" s="44"/>
      <c r="H128" s="44"/>
      <c r="J128" s="44"/>
      <c r="K128" s="44"/>
      <c r="L128" s="44"/>
    </row>
    <row r="129" spans="2:12">
      <c r="B129" s="44"/>
      <c r="C129" s="44"/>
      <c r="D129" s="44"/>
      <c r="E129" s="44"/>
      <c r="F129" s="44"/>
      <c r="G129" s="44"/>
      <c r="H129" s="44"/>
      <c r="J129" s="44"/>
      <c r="K129" s="44"/>
      <c r="L129" s="44"/>
    </row>
    <row r="130" spans="2:12">
      <c r="B130" s="44"/>
      <c r="C130" s="44"/>
      <c r="D130" s="44"/>
      <c r="E130" s="44"/>
      <c r="F130" s="44"/>
      <c r="G130" s="44"/>
      <c r="H130" s="44"/>
      <c r="J130" s="44"/>
      <c r="K130" s="44"/>
      <c r="L130" s="44"/>
    </row>
    <row r="131" spans="2:12">
      <c r="B131" s="44"/>
      <c r="C131" s="44"/>
      <c r="D131" s="44"/>
      <c r="E131" s="44"/>
      <c r="F131" s="44"/>
      <c r="G131" s="44"/>
      <c r="H131" s="44"/>
      <c r="J131" s="44"/>
      <c r="K131" s="44"/>
      <c r="L131" s="44"/>
    </row>
    <row r="132" spans="2:12">
      <c r="B132" s="44"/>
      <c r="C132" s="44"/>
      <c r="D132" s="44"/>
      <c r="E132" s="44"/>
      <c r="F132" s="44"/>
      <c r="G132" s="44"/>
      <c r="H132" s="44"/>
      <c r="J132" s="44"/>
      <c r="K132" s="44"/>
      <c r="L132" s="44"/>
    </row>
    <row r="133" spans="2:12">
      <c r="B133" s="44"/>
      <c r="C133" s="44"/>
      <c r="D133" s="44"/>
      <c r="E133" s="44"/>
      <c r="F133" s="44"/>
      <c r="G133" s="44"/>
      <c r="H133" s="44"/>
      <c r="J133" s="44"/>
      <c r="K133" s="44"/>
      <c r="L133" s="44"/>
    </row>
    <row r="134" spans="2:12">
      <c r="B134" s="44"/>
      <c r="C134" s="44"/>
      <c r="D134" s="44"/>
      <c r="E134" s="44"/>
      <c r="F134" s="44"/>
      <c r="G134" s="44"/>
      <c r="H134" s="44"/>
      <c r="J134" s="44"/>
      <c r="K134" s="44"/>
      <c r="L134" s="44"/>
    </row>
    <row r="135" spans="2:12">
      <c r="B135" s="44"/>
      <c r="C135" s="44"/>
      <c r="D135" s="44"/>
      <c r="E135" s="44"/>
      <c r="F135" s="44"/>
      <c r="G135" s="44"/>
      <c r="H135" s="44"/>
      <c r="J135" s="44"/>
      <c r="K135" s="44"/>
      <c r="L135" s="44"/>
    </row>
  </sheetData>
  <mergeCells count="15">
    <mergeCell ref="D26:G26"/>
    <mergeCell ref="J26:L26"/>
    <mergeCell ref="A6:L6"/>
    <mergeCell ref="B7:I7"/>
    <mergeCell ref="A8:A9"/>
    <mergeCell ref="B8:D8"/>
    <mergeCell ref="F8:H8"/>
    <mergeCell ref="J8:L8"/>
    <mergeCell ref="D25:J25"/>
    <mergeCell ref="A5:L5"/>
    <mergeCell ref="A1:L1"/>
    <mergeCell ref="A2:L2"/>
    <mergeCell ref="A3:J3"/>
    <mergeCell ref="K3:L3"/>
    <mergeCell ref="A4:L4"/>
  </mergeCells>
  <printOptions horizontalCentered="1"/>
  <pageMargins left="1.3779527559055118" right="0.19685039370078741" top="0.98425196850393704" bottom="0.98425196850393704" header="0.51181102362204722" footer="0.51181102362204722"/>
  <pageSetup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5"/>
  <sheetViews>
    <sheetView zoomScale="85" zoomScaleNormal="85" workbookViewId="0">
      <selection activeCell="A6" sqref="A6:L6"/>
    </sheetView>
  </sheetViews>
  <sheetFormatPr baseColWidth="10" defaultColWidth="11.42578125" defaultRowHeight="13.5"/>
  <cols>
    <col min="1" max="1" width="51.5703125" style="2" customWidth="1"/>
    <col min="2" max="2" width="14.7109375" style="2" bestFit="1" customWidth="1"/>
    <col min="3" max="3" width="17.42578125" style="2" customWidth="1"/>
    <col min="4" max="4" width="17.42578125" style="2" bestFit="1" customWidth="1"/>
    <col min="5" max="5" width="2.28515625" style="2" customWidth="1"/>
    <col min="6" max="6" width="14.7109375" style="2" customWidth="1"/>
    <col min="7" max="7" width="16.42578125" style="2" customWidth="1"/>
    <col min="8" max="8" width="14.7109375" style="2" customWidth="1"/>
    <col min="9" max="9" width="2" style="2" customWidth="1"/>
    <col min="10" max="10" width="16.5703125" style="2" bestFit="1" customWidth="1"/>
    <col min="11" max="11" width="16.7109375" style="2" customWidth="1"/>
    <col min="12" max="12" width="20" style="2" customWidth="1"/>
    <col min="13" max="13" width="15.42578125" style="2" bestFit="1" customWidth="1"/>
    <col min="14" max="14" width="15.42578125" style="2" customWidth="1"/>
    <col min="15" max="15" width="11.42578125" style="2" customWidth="1"/>
    <col min="16" max="16384" width="11.42578125" style="2"/>
  </cols>
  <sheetData>
    <row r="1" spans="1:13" ht="20.100000000000001" customHeight="1">
      <c r="A1" s="258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43"/>
    </row>
    <row r="2" spans="1:13" ht="20.100000000000001" customHeight="1">
      <c r="A2" s="258" t="s">
        <v>172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43"/>
    </row>
    <row r="3" spans="1:13" ht="20.100000000000001" customHeight="1">
      <c r="A3" s="258" t="s">
        <v>81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43"/>
    </row>
    <row r="4" spans="1:13" ht="20.100000000000001" customHeight="1">
      <c r="A4" s="259" t="s">
        <v>108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3" ht="20.100000000000001" customHeight="1">
      <c r="A5" s="257" t="s">
        <v>170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3" ht="19.5">
      <c r="A6" s="260" t="s">
        <v>80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13" ht="30" customHeight="1">
      <c r="A7" s="161"/>
      <c r="B7" s="261" t="s">
        <v>46</v>
      </c>
      <c r="C7" s="261"/>
      <c r="D7" s="261"/>
      <c r="E7" s="261"/>
      <c r="F7" s="261"/>
      <c r="G7" s="261"/>
      <c r="H7" s="261"/>
      <c r="I7" s="261"/>
      <c r="J7" s="163"/>
      <c r="K7" s="163"/>
      <c r="L7" s="163"/>
    </row>
    <row r="8" spans="1:13" ht="30" customHeight="1">
      <c r="A8" s="262" t="str">
        <f>'Hoja de trabajo'!C7</f>
        <v>NOMBRE DE LA UNIVERSIDAD</v>
      </c>
      <c r="B8" s="263" t="s">
        <v>44</v>
      </c>
      <c r="C8" s="263"/>
      <c r="D8" s="263"/>
      <c r="E8" s="164"/>
      <c r="F8" s="263" t="s">
        <v>45</v>
      </c>
      <c r="G8" s="263"/>
      <c r="H8" s="263"/>
      <c r="I8" s="165"/>
      <c r="J8" s="263" t="s">
        <v>115</v>
      </c>
      <c r="K8" s="263"/>
      <c r="L8" s="263"/>
    </row>
    <row r="9" spans="1:13" ht="30" customHeight="1">
      <c r="A9" s="262"/>
      <c r="B9" s="166" t="s">
        <v>42</v>
      </c>
      <c r="C9" s="166" t="s">
        <v>24</v>
      </c>
      <c r="D9" s="167" t="s">
        <v>23</v>
      </c>
      <c r="E9" s="168"/>
      <c r="F9" s="166" t="s">
        <v>42</v>
      </c>
      <c r="G9" s="166" t="s">
        <v>24</v>
      </c>
      <c r="H9" s="167" t="s">
        <v>23</v>
      </c>
      <c r="I9" s="168"/>
      <c r="J9" s="166" t="s">
        <v>52</v>
      </c>
      <c r="K9" s="166" t="s">
        <v>53</v>
      </c>
      <c r="L9" s="167" t="s">
        <v>79</v>
      </c>
    </row>
    <row r="10" spans="1:13" ht="14.25" thickBot="1">
      <c r="A10" s="155"/>
      <c r="B10" s="169"/>
      <c r="C10" s="169"/>
      <c r="D10" s="169"/>
      <c r="E10" s="161"/>
      <c r="F10" s="170"/>
      <c r="G10" s="169"/>
      <c r="H10" s="169"/>
      <c r="I10" s="161"/>
      <c r="J10" s="169"/>
      <c r="K10" s="169"/>
      <c r="L10" s="169"/>
    </row>
    <row r="11" spans="1:13" ht="27.75" thickBot="1">
      <c r="A11" s="87" t="s">
        <v>16</v>
      </c>
      <c r="B11" s="88">
        <v>0</v>
      </c>
      <c r="C11" s="88">
        <v>0</v>
      </c>
      <c r="D11" s="88">
        <v>0</v>
      </c>
      <c r="E11" s="89"/>
      <c r="F11" s="88">
        <v>0</v>
      </c>
      <c r="G11" s="88">
        <v>0</v>
      </c>
      <c r="H11" s="88">
        <v>0</v>
      </c>
      <c r="I11" s="90"/>
      <c r="J11" s="88">
        <f>B11+F11+'Fracción III 2do 2022'!L11</f>
        <v>0</v>
      </c>
      <c r="K11" s="88">
        <f t="shared" ref="K11:L11" si="0">C11+G11+J11</f>
        <v>0</v>
      </c>
      <c r="L11" s="91">
        <f t="shared" si="0"/>
        <v>0</v>
      </c>
    </row>
    <row r="12" spans="1:13">
      <c r="B12" s="44"/>
      <c r="C12" s="44"/>
      <c r="D12" s="44"/>
      <c r="E12" s="44"/>
      <c r="F12" s="44"/>
      <c r="G12" s="44"/>
      <c r="H12" s="44"/>
      <c r="J12" s="44"/>
      <c r="K12" s="44"/>
      <c r="L12" s="44"/>
    </row>
    <row r="13" spans="1:13">
      <c r="B13" s="44"/>
      <c r="C13" s="44"/>
      <c r="D13" s="44"/>
      <c r="E13" s="44"/>
      <c r="F13" s="44"/>
      <c r="G13" s="44"/>
      <c r="H13" s="44"/>
      <c r="J13" s="44"/>
      <c r="K13" s="44"/>
      <c r="L13" s="44"/>
    </row>
    <row r="14" spans="1:13">
      <c r="A14" s="2" t="s">
        <v>19</v>
      </c>
      <c r="B14" s="44">
        <f>SUM(B11:B11)</f>
        <v>0</v>
      </c>
      <c r="C14" s="44">
        <f>SUM(C11:C11)</f>
        <v>0</v>
      </c>
      <c r="D14" s="44">
        <f>SUM(D11:D11)</f>
        <v>0</v>
      </c>
      <c r="E14" s="44"/>
      <c r="F14" s="44">
        <f>SUM(F11:F11)</f>
        <v>0</v>
      </c>
      <c r="G14" s="44">
        <f>SUM(G11:G11)</f>
        <v>0</v>
      </c>
      <c r="H14" s="44">
        <f>SUM(H11:H11)</f>
        <v>0</v>
      </c>
      <c r="I14" s="44"/>
      <c r="J14" s="44">
        <f>SUM(J11:J11)</f>
        <v>0</v>
      </c>
      <c r="K14" s="44">
        <f>SUM(K11:K11)</f>
        <v>0</v>
      </c>
      <c r="L14" s="44">
        <f>SUM(L11:L11)</f>
        <v>0</v>
      </c>
    </row>
    <row r="15" spans="1:13">
      <c r="B15" s="44"/>
      <c r="C15" s="44"/>
      <c r="D15" s="44"/>
      <c r="E15" s="44"/>
      <c r="F15" s="44"/>
      <c r="G15" s="44"/>
      <c r="H15" s="44"/>
      <c r="J15" s="44"/>
      <c r="K15" s="44"/>
      <c r="L15" s="44"/>
    </row>
    <row r="16" spans="1:13">
      <c r="A16" s="2" t="s">
        <v>18</v>
      </c>
      <c r="B16" s="44">
        <f>B14</f>
        <v>0</v>
      </c>
      <c r="C16" s="44">
        <f>B16+C14</f>
        <v>0</v>
      </c>
      <c r="D16" s="44">
        <f>C16+D14</f>
        <v>0</v>
      </c>
      <c r="E16" s="44">
        <f t="shared" ref="E16" si="1">D16+E14</f>
        <v>0</v>
      </c>
      <c r="F16" s="44">
        <f>D16+F14</f>
        <v>0</v>
      </c>
      <c r="G16" s="44">
        <f>F16+G14</f>
        <v>0</v>
      </c>
      <c r="H16" s="44">
        <f>G16+H14</f>
        <v>0</v>
      </c>
      <c r="I16" s="44"/>
      <c r="J16" s="44">
        <f>B14+F14</f>
        <v>0</v>
      </c>
      <c r="K16" s="44">
        <f>C14+G14+J16</f>
        <v>0</v>
      </c>
      <c r="L16" s="44">
        <f>D14+H14+K16</f>
        <v>0</v>
      </c>
    </row>
    <row r="17" spans="1:12">
      <c r="B17" s="44"/>
      <c r="C17" s="44"/>
      <c r="D17" s="44"/>
      <c r="E17" s="44"/>
      <c r="F17" s="44"/>
      <c r="G17" s="44"/>
      <c r="H17" s="44"/>
      <c r="J17" s="44"/>
      <c r="K17" s="44"/>
      <c r="L17" s="44"/>
    </row>
    <row r="18" spans="1:12" ht="14.25" thickBot="1">
      <c r="A18" s="45" t="s">
        <v>17</v>
      </c>
      <c r="B18" s="46"/>
      <c r="C18" s="46"/>
      <c r="D18" s="46">
        <f>SUM(B14:D14)</f>
        <v>0</v>
      </c>
      <c r="E18" s="46"/>
      <c r="F18" s="46"/>
      <c r="G18" s="46"/>
      <c r="H18" s="46">
        <f>SUM(F14:H14)</f>
        <v>0</v>
      </c>
      <c r="I18" s="45"/>
      <c r="J18" s="46"/>
      <c r="K18" s="46"/>
      <c r="L18" s="46">
        <f>D18+H18</f>
        <v>0</v>
      </c>
    </row>
    <row r="19" spans="1:12">
      <c r="A19" s="41"/>
      <c r="B19" s="94"/>
      <c r="C19" s="94"/>
      <c r="D19" s="94"/>
      <c r="E19" s="94"/>
      <c r="F19" s="94"/>
      <c r="G19" s="94"/>
      <c r="H19" s="94"/>
      <c r="I19" s="41"/>
      <c r="J19" s="94"/>
      <c r="K19" s="94"/>
      <c r="L19" s="94"/>
    </row>
    <row r="20" spans="1:12">
      <c r="B20" s="44"/>
      <c r="C20" s="44"/>
      <c r="D20" s="44"/>
      <c r="E20" s="44"/>
      <c r="F20" s="44"/>
      <c r="G20" s="44"/>
      <c r="H20" s="44"/>
      <c r="J20" s="44"/>
      <c r="K20" s="44"/>
      <c r="L20" s="44"/>
    </row>
    <row r="21" spans="1:12">
      <c r="B21" s="44"/>
      <c r="C21" s="44"/>
      <c r="D21" s="44"/>
      <c r="E21" s="44"/>
      <c r="F21" s="44"/>
      <c r="G21" s="44"/>
      <c r="H21" s="44"/>
      <c r="J21" s="44"/>
      <c r="K21" s="44"/>
      <c r="L21" s="44"/>
    </row>
    <row r="22" spans="1:12">
      <c r="B22" s="44"/>
      <c r="C22" s="44"/>
      <c r="D22" s="44"/>
      <c r="E22" s="44"/>
      <c r="F22" s="44"/>
      <c r="G22" s="44"/>
      <c r="H22" s="44"/>
      <c r="J22" s="44"/>
      <c r="K22" s="44"/>
      <c r="L22" s="44"/>
    </row>
    <row r="23" spans="1:12">
      <c r="B23" s="44"/>
      <c r="C23" s="44"/>
      <c r="D23" s="44"/>
      <c r="E23" s="44"/>
      <c r="F23" s="44"/>
      <c r="G23" s="44"/>
      <c r="H23" s="44"/>
      <c r="J23" s="44"/>
      <c r="K23" s="44"/>
      <c r="L23" s="44"/>
    </row>
    <row r="24" spans="1:12">
      <c r="B24" s="44"/>
      <c r="C24" s="44"/>
      <c r="H24" s="175"/>
      <c r="I24" s="175"/>
      <c r="J24" s="175"/>
      <c r="K24" s="94"/>
      <c r="L24" s="94"/>
    </row>
    <row r="25" spans="1:12">
      <c r="A25" s="86" t="s">
        <v>124</v>
      </c>
      <c r="B25" s="92"/>
      <c r="C25" s="80"/>
      <c r="D25" s="256" t="s">
        <v>156</v>
      </c>
      <c r="E25" s="256"/>
      <c r="F25" s="256"/>
      <c r="G25" s="256"/>
      <c r="H25" s="256"/>
      <c r="I25" s="256"/>
      <c r="J25" s="256"/>
      <c r="K25" s="173"/>
      <c r="L25" s="173"/>
    </row>
    <row r="26" spans="1:12">
      <c r="A26" s="80"/>
      <c r="B26" s="93"/>
      <c r="C26" s="81"/>
      <c r="D26" s="250"/>
      <c r="E26" s="250"/>
      <c r="F26" s="250"/>
      <c r="G26" s="250"/>
      <c r="H26" s="80"/>
      <c r="I26" s="80"/>
      <c r="J26" s="251"/>
      <c r="K26" s="251"/>
      <c r="L26" s="251"/>
    </row>
    <row r="27" spans="1:12">
      <c r="A27" s="2" t="s">
        <v>78</v>
      </c>
      <c r="B27" s="44"/>
      <c r="C27" s="44"/>
      <c r="D27" s="44"/>
      <c r="E27" s="44"/>
      <c r="F27" s="44"/>
      <c r="G27" s="44"/>
      <c r="H27" s="44"/>
      <c r="J27" s="94"/>
      <c r="K27" s="94"/>
      <c r="L27" s="94"/>
    </row>
    <row r="28" spans="1:12">
      <c r="A28" s="2" t="s">
        <v>77</v>
      </c>
      <c r="B28" s="44"/>
      <c r="C28" s="44"/>
      <c r="D28" s="44"/>
      <c r="E28" s="44"/>
      <c r="F28" s="44"/>
      <c r="G28" s="44"/>
      <c r="H28" s="44"/>
      <c r="J28" s="44"/>
      <c r="K28" s="44"/>
      <c r="L28" s="44"/>
    </row>
    <row r="29" spans="1:12">
      <c r="B29" s="44"/>
      <c r="C29" s="44"/>
      <c r="D29" s="44"/>
      <c r="E29" s="44"/>
      <c r="F29" s="44"/>
      <c r="G29" s="44"/>
      <c r="H29" s="44"/>
      <c r="J29" s="44"/>
      <c r="K29" s="44"/>
      <c r="L29" s="44"/>
    </row>
    <row r="30" spans="1:12">
      <c r="B30" s="44"/>
      <c r="C30" s="44"/>
      <c r="D30" s="44"/>
      <c r="E30" s="44"/>
      <c r="F30" s="44"/>
      <c r="G30" s="44"/>
      <c r="H30" s="44"/>
      <c r="J30" s="44"/>
      <c r="K30" s="44"/>
      <c r="L30" s="44"/>
    </row>
    <row r="31" spans="1:12">
      <c r="B31" s="44"/>
      <c r="C31" s="44"/>
      <c r="D31" s="44"/>
      <c r="E31" s="44"/>
      <c r="F31" s="44"/>
      <c r="G31" s="44"/>
      <c r="H31" s="44"/>
      <c r="J31" s="44"/>
      <c r="K31" s="44"/>
      <c r="L31" s="44"/>
    </row>
    <row r="32" spans="1:12">
      <c r="B32" s="44"/>
      <c r="C32" s="44"/>
      <c r="D32" s="44"/>
      <c r="E32" s="44"/>
      <c r="F32" s="44"/>
      <c r="G32" s="44"/>
      <c r="H32" s="44"/>
      <c r="J32" s="44"/>
      <c r="K32" s="44"/>
      <c r="L32" s="44"/>
    </row>
    <row r="33" spans="2:12">
      <c r="B33" s="44"/>
      <c r="C33" s="44"/>
      <c r="D33" s="44"/>
      <c r="E33" s="44"/>
      <c r="F33" s="44"/>
      <c r="G33" s="44"/>
      <c r="H33" s="44"/>
      <c r="J33" s="44"/>
      <c r="K33" s="44"/>
      <c r="L33" s="44"/>
    </row>
    <row r="34" spans="2:12">
      <c r="B34" s="44"/>
      <c r="C34" s="44"/>
      <c r="D34" s="44"/>
      <c r="E34" s="44"/>
      <c r="F34" s="44"/>
      <c r="G34" s="44"/>
      <c r="H34" s="44"/>
      <c r="J34" s="44"/>
      <c r="K34" s="44"/>
      <c r="L34" s="44"/>
    </row>
    <row r="35" spans="2:12">
      <c r="B35" s="44"/>
      <c r="C35" s="44"/>
      <c r="D35" s="44"/>
      <c r="E35" s="44"/>
      <c r="F35" s="44"/>
      <c r="G35" s="44"/>
      <c r="H35" s="44"/>
      <c r="J35" s="44"/>
      <c r="K35" s="44"/>
      <c r="L35" s="44"/>
    </row>
    <row r="36" spans="2:12">
      <c r="B36" s="44"/>
      <c r="C36" s="44"/>
      <c r="D36" s="44"/>
      <c r="E36" s="44"/>
      <c r="F36" s="44"/>
      <c r="G36" s="44"/>
      <c r="H36" s="44"/>
      <c r="J36" s="44"/>
      <c r="K36" s="44"/>
      <c r="L36" s="44"/>
    </row>
    <row r="37" spans="2:12">
      <c r="B37" s="44"/>
      <c r="C37" s="44"/>
      <c r="D37" s="44"/>
      <c r="E37" s="44"/>
      <c r="F37" s="44"/>
      <c r="G37" s="44"/>
      <c r="H37" s="44"/>
      <c r="J37" s="44"/>
      <c r="K37" s="44"/>
      <c r="L37" s="44"/>
    </row>
    <row r="38" spans="2:12">
      <c r="B38" s="44"/>
      <c r="C38" s="44"/>
      <c r="D38" s="44"/>
      <c r="E38" s="44"/>
      <c r="F38" s="44"/>
      <c r="G38" s="44"/>
      <c r="H38" s="44"/>
      <c r="J38" s="44"/>
      <c r="K38" s="44"/>
      <c r="L38" s="44"/>
    </row>
    <row r="39" spans="2:12">
      <c r="B39" s="44"/>
      <c r="C39" s="44"/>
      <c r="D39" s="44"/>
      <c r="E39" s="44"/>
      <c r="F39" s="44"/>
      <c r="G39" s="44"/>
      <c r="H39" s="44"/>
      <c r="J39" s="44"/>
      <c r="K39" s="44"/>
      <c r="L39" s="44"/>
    </row>
    <row r="40" spans="2:12">
      <c r="B40" s="44"/>
      <c r="C40" s="44"/>
      <c r="D40" s="44"/>
      <c r="E40" s="44"/>
      <c r="F40" s="44"/>
      <c r="G40" s="44"/>
      <c r="H40" s="44"/>
      <c r="J40" s="44"/>
      <c r="K40" s="44"/>
      <c r="L40" s="44"/>
    </row>
    <row r="41" spans="2:12">
      <c r="B41" s="44"/>
      <c r="C41" s="44"/>
      <c r="D41" s="44"/>
      <c r="E41" s="44"/>
      <c r="F41" s="44"/>
      <c r="G41" s="44"/>
      <c r="H41" s="44"/>
      <c r="J41" s="44"/>
      <c r="K41" s="44"/>
      <c r="L41" s="44"/>
    </row>
    <row r="42" spans="2:12">
      <c r="B42" s="44"/>
      <c r="C42" s="44"/>
      <c r="D42" s="44"/>
      <c r="E42" s="44"/>
      <c r="F42" s="44"/>
      <c r="G42" s="44"/>
      <c r="H42" s="44"/>
      <c r="J42" s="44"/>
      <c r="K42" s="44"/>
      <c r="L42" s="44"/>
    </row>
    <row r="43" spans="2:12">
      <c r="B43" s="44"/>
      <c r="C43" s="44"/>
      <c r="D43" s="44"/>
      <c r="E43" s="44"/>
      <c r="F43" s="44"/>
      <c r="G43" s="44"/>
      <c r="H43" s="44"/>
      <c r="J43" s="44"/>
      <c r="K43" s="44"/>
      <c r="L43" s="44"/>
    </row>
    <row r="44" spans="2:12">
      <c r="B44" s="44"/>
      <c r="C44" s="44"/>
      <c r="D44" s="44"/>
      <c r="E44" s="44"/>
      <c r="F44" s="44"/>
      <c r="G44" s="44"/>
      <c r="H44" s="44"/>
      <c r="J44" s="44"/>
      <c r="K44" s="44"/>
      <c r="L44" s="44"/>
    </row>
    <row r="45" spans="2:12">
      <c r="B45" s="44"/>
      <c r="C45" s="44"/>
      <c r="D45" s="44"/>
      <c r="E45" s="44"/>
      <c r="F45" s="44"/>
      <c r="G45" s="44"/>
      <c r="H45" s="44"/>
      <c r="J45" s="44"/>
      <c r="K45" s="44"/>
      <c r="L45" s="44"/>
    </row>
    <row r="46" spans="2:12">
      <c r="B46" s="44"/>
      <c r="C46" s="44"/>
      <c r="D46" s="44"/>
      <c r="E46" s="44"/>
      <c r="F46" s="44"/>
      <c r="G46" s="44"/>
      <c r="H46" s="44"/>
      <c r="J46" s="44"/>
      <c r="K46" s="44"/>
      <c r="L46" s="44"/>
    </row>
    <row r="47" spans="2:12">
      <c r="B47" s="44"/>
      <c r="C47" s="44"/>
      <c r="D47" s="44"/>
      <c r="E47" s="44"/>
      <c r="F47" s="44"/>
      <c r="G47" s="44"/>
      <c r="H47" s="44"/>
      <c r="J47" s="44"/>
      <c r="K47" s="44"/>
      <c r="L47" s="44"/>
    </row>
    <row r="48" spans="2:12">
      <c r="B48" s="44"/>
      <c r="C48" s="44"/>
      <c r="D48" s="44"/>
      <c r="E48" s="44"/>
      <c r="F48" s="44"/>
      <c r="G48" s="44"/>
      <c r="H48" s="44"/>
      <c r="J48" s="44"/>
      <c r="K48" s="44"/>
      <c r="L48" s="44"/>
    </row>
    <row r="49" spans="2:12">
      <c r="B49" s="44"/>
      <c r="C49" s="44"/>
      <c r="D49" s="44"/>
      <c r="E49" s="44"/>
      <c r="F49" s="44"/>
      <c r="G49" s="44"/>
      <c r="H49" s="44"/>
      <c r="J49" s="44"/>
      <c r="K49" s="44"/>
      <c r="L49" s="44"/>
    </row>
    <row r="50" spans="2:12">
      <c r="B50" s="44"/>
      <c r="C50" s="44"/>
      <c r="D50" s="44"/>
      <c r="E50" s="44"/>
      <c r="F50" s="44"/>
      <c r="G50" s="44"/>
      <c r="H50" s="44"/>
      <c r="J50" s="44"/>
      <c r="K50" s="44"/>
      <c r="L50" s="44"/>
    </row>
    <row r="51" spans="2:12">
      <c r="B51" s="44"/>
      <c r="C51" s="44"/>
      <c r="D51" s="44"/>
      <c r="E51" s="44"/>
      <c r="F51" s="44"/>
      <c r="G51" s="44"/>
      <c r="H51" s="44"/>
      <c r="J51" s="44"/>
      <c r="K51" s="44"/>
      <c r="L51" s="44"/>
    </row>
    <row r="52" spans="2:12">
      <c r="B52" s="44"/>
      <c r="C52" s="44"/>
      <c r="D52" s="44"/>
      <c r="E52" s="44"/>
      <c r="F52" s="44"/>
      <c r="G52" s="44"/>
      <c r="H52" s="44"/>
      <c r="J52" s="44"/>
      <c r="K52" s="44"/>
      <c r="L52" s="44"/>
    </row>
    <row r="53" spans="2:12">
      <c r="B53" s="44"/>
      <c r="C53" s="44"/>
      <c r="D53" s="44"/>
      <c r="E53" s="44"/>
      <c r="F53" s="44"/>
      <c r="G53" s="44"/>
      <c r="H53" s="44"/>
      <c r="J53" s="44"/>
      <c r="K53" s="44"/>
      <c r="L53" s="44"/>
    </row>
    <row r="54" spans="2:12">
      <c r="B54" s="44"/>
      <c r="C54" s="44"/>
      <c r="D54" s="44"/>
      <c r="E54" s="44"/>
      <c r="F54" s="44"/>
      <c r="G54" s="44"/>
      <c r="H54" s="44"/>
      <c r="J54" s="44"/>
      <c r="K54" s="44"/>
      <c r="L54" s="44"/>
    </row>
    <row r="55" spans="2:12">
      <c r="B55" s="44"/>
      <c r="C55" s="44"/>
      <c r="D55" s="44"/>
      <c r="E55" s="44"/>
      <c r="F55" s="44"/>
      <c r="G55" s="44"/>
      <c r="H55" s="44"/>
      <c r="J55" s="44"/>
      <c r="K55" s="44"/>
      <c r="L55" s="44"/>
    </row>
    <row r="56" spans="2:12">
      <c r="B56" s="44"/>
      <c r="C56" s="44"/>
      <c r="D56" s="44"/>
      <c r="E56" s="44"/>
      <c r="F56" s="44"/>
      <c r="G56" s="44"/>
      <c r="H56" s="44"/>
      <c r="J56" s="44"/>
      <c r="K56" s="44"/>
      <c r="L56" s="44"/>
    </row>
    <row r="57" spans="2:12">
      <c r="B57" s="44"/>
      <c r="C57" s="44"/>
      <c r="D57" s="44"/>
      <c r="E57" s="44"/>
      <c r="F57" s="44"/>
      <c r="G57" s="44"/>
      <c r="H57" s="44"/>
      <c r="J57" s="44"/>
      <c r="K57" s="44"/>
      <c r="L57" s="44"/>
    </row>
    <row r="58" spans="2:12">
      <c r="B58" s="44"/>
      <c r="C58" s="44"/>
      <c r="D58" s="44"/>
      <c r="E58" s="44"/>
      <c r="F58" s="44"/>
      <c r="G58" s="44"/>
      <c r="H58" s="44"/>
      <c r="J58" s="44"/>
      <c r="K58" s="44"/>
      <c r="L58" s="44"/>
    </row>
    <row r="59" spans="2:12">
      <c r="B59" s="44"/>
      <c r="C59" s="44"/>
      <c r="D59" s="44"/>
      <c r="E59" s="44"/>
      <c r="F59" s="44"/>
      <c r="G59" s="44"/>
      <c r="H59" s="44"/>
      <c r="J59" s="44"/>
      <c r="K59" s="44"/>
      <c r="L59" s="44"/>
    </row>
    <row r="60" spans="2:12">
      <c r="B60" s="44"/>
      <c r="C60" s="44"/>
      <c r="D60" s="44"/>
      <c r="E60" s="44"/>
      <c r="F60" s="44"/>
      <c r="G60" s="44"/>
      <c r="H60" s="44"/>
      <c r="J60" s="44"/>
      <c r="K60" s="44"/>
      <c r="L60" s="44"/>
    </row>
    <row r="61" spans="2:12">
      <c r="B61" s="44"/>
      <c r="C61" s="44"/>
      <c r="D61" s="44"/>
      <c r="E61" s="44"/>
      <c r="F61" s="44"/>
      <c r="G61" s="44"/>
      <c r="H61" s="44"/>
      <c r="J61" s="44"/>
      <c r="K61" s="44"/>
      <c r="L61" s="44"/>
    </row>
    <row r="62" spans="2:12">
      <c r="B62" s="44"/>
      <c r="C62" s="44"/>
      <c r="D62" s="44"/>
      <c r="E62" s="44"/>
      <c r="F62" s="44"/>
      <c r="G62" s="44"/>
      <c r="H62" s="44"/>
      <c r="J62" s="44"/>
      <c r="K62" s="44"/>
      <c r="L62" s="44"/>
    </row>
    <row r="63" spans="2:12">
      <c r="B63" s="44"/>
      <c r="C63" s="44"/>
      <c r="D63" s="44"/>
      <c r="E63" s="44"/>
      <c r="F63" s="44"/>
      <c r="G63" s="44"/>
      <c r="H63" s="44"/>
      <c r="J63" s="44"/>
      <c r="K63" s="44"/>
      <c r="L63" s="44"/>
    </row>
    <row r="64" spans="2:12">
      <c r="B64" s="44"/>
      <c r="C64" s="44"/>
      <c r="D64" s="44"/>
      <c r="E64" s="44"/>
      <c r="F64" s="44"/>
      <c r="G64" s="44"/>
      <c r="H64" s="44"/>
      <c r="J64" s="44"/>
      <c r="K64" s="44"/>
      <c r="L64" s="44"/>
    </row>
    <row r="65" spans="2:12">
      <c r="B65" s="44"/>
      <c r="C65" s="44"/>
      <c r="D65" s="44"/>
      <c r="E65" s="44"/>
      <c r="F65" s="44"/>
      <c r="G65" s="44"/>
      <c r="H65" s="44"/>
      <c r="J65" s="44"/>
      <c r="K65" s="44"/>
      <c r="L65" s="44"/>
    </row>
    <row r="66" spans="2:12">
      <c r="B66" s="44"/>
      <c r="C66" s="44"/>
      <c r="D66" s="44"/>
      <c r="E66" s="44"/>
      <c r="F66" s="44"/>
      <c r="G66" s="44"/>
      <c r="H66" s="44"/>
      <c r="J66" s="44"/>
      <c r="K66" s="44"/>
      <c r="L66" s="44"/>
    </row>
    <row r="67" spans="2:12">
      <c r="B67" s="44"/>
      <c r="C67" s="44"/>
      <c r="D67" s="44"/>
      <c r="E67" s="44"/>
      <c r="F67" s="44"/>
      <c r="G67" s="44"/>
      <c r="H67" s="44"/>
      <c r="J67" s="44"/>
      <c r="K67" s="44"/>
      <c r="L67" s="44"/>
    </row>
    <row r="68" spans="2:12">
      <c r="B68" s="44"/>
      <c r="C68" s="44"/>
      <c r="D68" s="44"/>
      <c r="E68" s="44"/>
      <c r="F68" s="44"/>
      <c r="G68" s="44"/>
      <c r="H68" s="44"/>
      <c r="J68" s="44"/>
      <c r="K68" s="44"/>
      <c r="L68" s="44"/>
    </row>
    <row r="69" spans="2:12">
      <c r="B69" s="44"/>
      <c r="C69" s="44"/>
      <c r="D69" s="44"/>
      <c r="E69" s="44"/>
      <c r="F69" s="44"/>
      <c r="G69" s="44"/>
      <c r="H69" s="44"/>
      <c r="J69" s="44"/>
      <c r="K69" s="44"/>
      <c r="L69" s="44"/>
    </row>
    <row r="70" spans="2:12">
      <c r="B70" s="44"/>
      <c r="C70" s="44"/>
      <c r="D70" s="44"/>
      <c r="E70" s="44"/>
      <c r="F70" s="44"/>
      <c r="G70" s="44"/>
      <c r="H70" s="44"/>
      <c r="J70" s="44"/>
      <c r="K70" s="44"/>
      <c r="L70" s="44"/>
    </row>
    <row r="71" spans="2:12">
      <c r="B71" s="44"/>
      <c r="C71" s="44"/>
      <c r="D71" s="44"/>
      <c r="E71" s="44"/>
      <c r="F71" s="44"/>
      <c r="G71" s="44"/>
      <c r="H71" s="44"/>
      <c r="J71" s="44"/>
      <c r="K71" s="44"/>
      <c r="L71" s="44"/>
    </row>
    <row r="72" spans="2:12">
      <c r="B72" s="44"/>
      <c r="C72" s="44"/>
      <c r="D72" s="44"/>
      <c r="E72" s="44"/>
      <c r="F72" s="44"/>
      <c r="G72" s="44"/>
      <c r="H72" s="44"/>
      <c r="J72" s="44"/>
      <c r="K72" s="44"/>
      <c r="L72" s="44"/>
    </row>
    <row r="73" spans="2:12">
      <c r="B73" s="44"/>
      <c r="C73" s="44"/>
      <c r="D73" s="44"/>
      <c r="E73" s="44"/>
      <c r="F73" s="44"/>
      <c r="G73" s="44"/>
      <c r="H73" s="44"/>
      <c r="J73" s="44"/>
      <c r="K73" s="44"/>
      <c r="L73" s="44"/>
    </row>
    <row r="74" spans="2:12">
      <c r="B74" s="44"/>
      <c r="C74" s="44"/>
      <c r="D74" s="44"/>
      <c r="E74" s="44"/>
      <c r="F74" s="44"/>
      <c r="G74" s="44"/>
      <c r="H74" s="44"/>
      <c r="J74" s="44"/>
      <c r="K74" s="44"/>
      <c r="L74" s="44"/>
    </row>
    <row r="75" spans="2:12">
      <c r="B75" s="44"/>
      <c r="C75" s="44"/>
      <c r="D75" s="44"/>
      <c r="E75" s="44"/>
      <c r="F75" s="44"/>
      <c r="G75" s="44"/>
      <c r="H75" s="44"/>
      <c r="J75" s="44"/>
      <c r="K75" s="44"/>
      <c r="L75" s="44"/>
    </row>
    <row r="76" spans="2:12">
      <c r="B76" s="44"/>
      <c r="C76" s="44"/>
      <c r="D76" s="44"/>
      <c r="E76" s="44"/>
      <c r="F76" s="44"/>
      <c r="G76" s="44"/>
      <c r="H76" s="44"/>
      <c r="J76" s="44"/>
      <c r="K76" s="44"/>
      <c r="L76" s="44"/>
    </row>
    <row r="77" spans="2:12">
      <c r="B77" s="44"/>
      <c r="C77" s="44"/>
      <c r="D77" s="44"/>
      <c r="E77" s="44"/>
      <c r="F77" s="44"/>
      <c r="G77" s="44"/>
      <c r="H77" s="44"/>
      <c r="J77" s="44"/>
      <c r="K77" s="44"/>
      <c r="L77" s="44"/>
    </row>
    <row r="78" spans="2:12">
      <c r="B78" s="44"/>
      <c r="C78" s="44"/>
      <c r="D78" s="44"/>
      <c r="E78" s="44"/>
      <c r="F78" s="44"/>
      <c r="G78" s="44"/>
      <c r="H78" s="44"/>
      <c r="J78" s="44"/>
      <c r="K78" s="44"/>
      <c r="L78" s="44"/>
    </row>
    <row r="79" spans="2:12">
      <c r="B79" s="44"/>
      <c r="C79" s="44"/>
      <c r="D79" s="44"/>
      <c r="E79" s="44"/>
      <c r="F79" s="44"/>
      <c r="G79" s="44"/>
      <c r="H79" s="44"/>
      <c r="J79" s="44"/>
      <c r="K79" s="44"/>
      <c r="L79" s="44"/>
    </row>
    <row r="80" spans="2:12">
      <c r="B80" s="44"/>
      <c r="C80" s="44"/>
      <c r="D80" s="44"/>
      <c r="E80" s="44"/>
      <c r="F80" s="44"/>
      <c r="G80" s="44"/>
      <c r="H80" s="44"/>
      <c r="J80" s="44"/>
      <c r="K80" s="44"/>
      <c r="L80" s="44"/>
    </row>
    <row r="81" spans="2:12">
      <c r="B81" s="44"/>
      <c r="C81" s="44"/>
      <c r="D81" s="44"/>
      <c r="E81" s="44"/>
      <c r="F81" s="44"/>
      <c r="G81" s="44"/>
      <c r="H81" s="44"/>
      <c r="J81" s="44"/>
      <c r="K81" s="44"/>
      <c r="L81" s="44"/>
    </row>
    <row r="82" spans="2:12">
      <c r="B82" s="44"/>
      <c r="C82" s="44"/>
      <c r="D82" s="44"/>
      <c r="E82" s="44"/>
      <c r="F82" s="44"/>
      <c r="G82" s="44"/>
      <c r="H82" s="44"/>
      <c r="J82" s="44"/>
      <c r="K82" s="44"/>
      <c r="L82" s="44"/>
    </row>
    <row r="83" spans="2:12">
      <c r="B83" s="44"/>
      <c r="C83" s="44"/>
      <c r="D83" s="44"/>
      <c r="E83" s="44"/>
      <c r="F83" s="44"/>
      <c r="G83" s="44"/>
      <c r="H83" s="44"/>
      <c r="J83" s="44"/>
      <c r="K83" s="44"/>
      <c r="L83" s="44"/>
    </row>
    <row r="84" spans="2:12">
      <c r="B84" s="44"/>
      <c r="C84" s="44"/>
      <c r="D84" s="44"/>
      <c r="E84" s="44"/>
      <c r="F84" s="44"/>
      <c r="G84" s="44"/>
      <c r="H84" s="44"/>
      <c r="J84" s="44"/>
      <c r="K84" s="44"/>
      <c r="L84" s="44"/>
    </row>
    <row r="85" spans="2:12">
      <c r="B85" s="44"/>
      <c r="C85" s="44"/>
      <c r="D85" s="44"/>
      <c r="E85" s="44"/>
      <c r="F85" s="44"/>
      <c r="G85" s="44"/>
      <c r="H85" s="44"/>
      <c r="J85" s="44"/>
      <c r="K85" s="44"/>
      <c r="L85" s="44"/>
    </row>
    <row r="86" spans="2:12">
      <c r="B86" s="44"/>
      <c r="C86" s="44"/>
      <c r="D86" s="44"/>
      <c r="E86" s="44"/>
      <c r="F86" s="44"/>
      <c r="G86" s="44"/>
      <c r="H86" s="44"/>
      <c r="J86" s="44"/>
      <c r="K86" s="44"/>
      <c r="L86" s="44"/>
    </row>
    <row r="87" spans="2:12">
      <c r="B87" s="44"/>
      <c r="C87" s="44"/>
      <c r="D87" s="44"/>
      <c r="E87" s="44"/>
      <c r="F87" s="44"/>
      <c r="G87" s="44"/>
      <c r="H87" s="44"/>
      <c r="J87" s="44"/>
      <c r="K87" s="44"/>
      <c r="L87" s="44"/>
    </row>
    <row r="88" spans="2:12">
      <c r="B88" s="44"/>
      <c r="C88" s="44"/>
      <c r="D88" s="44"/>
      <c r="E88" s="44"/>
      <c r="F88" s="44"/>
      <c r="G88" s="44"/>
      <c r="H88" s="44"/>
      <c r="J88" s="44"/>
      <c r="K88" s="44"/>
      <c r="L88" s="44"/>
    </row>
    <row r="89" spans="2:12">
      <c r="B89" s="44"/>
      <c r="C89" s="44"/>
      <c r="D89" s="44"/>
      <c r="E89" s="44"/>
      <c r="F89" s="44"/>
      <c r="G89" s="44"/>
      <c r="H89" s="44"/>
      <c r="J89" s="44"/>
      <c r="K89" s="44"/>
      <c r="L89" s="44"/>
    </row>
    <row r="90" spans="2:12">
      <c r="B90" s="44"/>
      <c r="C90" s="44"/>
      <c r="D90" s="44"/>
      <c r="E90" s="44"/>
      <c r="F90" s="44"/>
      <c r="G90" s="44"/>
      <c r="H90" s="44"/>
      <c r="J90" s="44"/>
      <c r="K90" s="44"/>
      <c r="L90" s="44"/>
    </row>
    <row r="91" spans="2:12">
      <c r="B91" s="44"/>
      <c r="C91" s="44"/>
      <c r="D91" s="44"/>
      <c r="E91" s="44"/>
      <c r="F91" s="44"/>
      <c r="G91" s="44"/>
      <c r="H91" s="44"/>
      <c r="J91" s="44"/>
      <c r="K91" s="44"/>
      <c r="L91" s="44"/>
    </row>
    <row r="92" spans="2:12">
      <c r="B92" s="44"/>
      <c r="C92" s="44"/>
      <c r="D92" s="44"/>
      <c r="E92" s="44"/>
      <c r="F92" s="44"/>
      <c r="G92" s="44"/>
      <c r="H92" s="44"/>
      <c r="J92" s="44"/>
      <c r="K92" s="44"/>
      <c r="L92" s="44"/>
    </row>
    <row r="93" spans="2:12">
      <c r="B93" s="44"/>
      <c r="C93" s="44"/>
      <c r="D93" s="44"/>
      <c r="E93" s="44"/>
      <c r="F93" s="44"/>
      <c r="G93" s="44"/>
      <c r="H93" s="44"/>
      <c r="J93" s="44"/>
      <c r="K93" s="44"/>
      <c r="L93" s="44"/>
    </row>
    <row r="94" spans="2:12">
      <c r="B94" s="44"/>
      <c r="C94" s="44"/>
      <c r="D94" s="44"/>
      <c r="E94" s="44"/>
      <c r="F94" s="44"/>
      <c r="G94" s="44"/>
      <c r="H94" s="44"/>
      <c r="J94" s="44"/>
      <c r="K94" s="44"/>
      <c r="L94" s="44"/>
    </row>
    <row r="95" spans="2:12">
      <c r="B95" s="44"/>
      <c r="C95" s="44"/>
      <c r="D95" s="44"/>
      <c r="E95" s="44"/>
      <c r="F95" s="44"/>
      <c r="G95" s="44"/>
      <c r="H95" s="44"/>
      <c r="J95" s="44"/>
      <c r="K95" s="44"/>
      <c r="L95" s="44"/>
    </row>
    <row r="96" spans="2:12">
      <c r="B96" s="44"/>
      <c r="C96" s="44"/>
      <c r="D96" s="44"/>
      <c r="E96" s="44"/>
      <c r="F96" s="44"/>
      <c r="G96" s="44"/>
      <c r="H96" s="44"/>
      <c r="J96" s="44"/>
      <c r="K96" s="44"/>
      <c r="L96" s="44"/>
    </row>
    <row r="97" spans="2:12">
      <c r="B97" s="44"/>
      <c r="C97" s="44"/>
      <c r="D97" s="44"/>
      <c r="E97" s="44"/>
      <c r="F97" s="44"/>
      <c r="G97" s="44"/>
      <c r="H97" s="44"/>
      <c r="J97" s="44"/>
      <c r="K97" s="44"/>
      <c r="L97" s="44"/>
    </row>
    <row r="98" spans="2:12">
      <c r="B98" s="44"/>
      <c r="C98" s="44"/>
      <c r="D98" s="44"/>
      <c r="E98" s="44"/>
      <c r="F98" s="44"/>
      <c r="G98" s="44"/>
      <c r="H98" s="44"/>
      <c r="J98" s="44"/>
      <c r="K98" s="44"/>
      <c r="L98" s="44"/>
    </row>
    <row r="99" spans="2:12">
      <c r="B99" s="44"/>
      <c r="C99" s="44"/>
      <c r="D99" s="44"/>
      <c r="E99" s="44"/>
      <c r="F99" s="44"/>
      <c r="G99" s="44"/>
      <c r="H99" s="44"/>
      <c r="J99" s="44"/>
      <c r="K99" s="44"/>
      <c r="L99" s="44"/>
    </row>
    <row r="100" spans="2:12">
      <c r="B100" s="44"/>
      <c r="C100" s="44"/>
      <c r="D100" s="44"/>
      <c r="E100" s="44"/>
      <c r="F100" s="44"/>
      <c r="G100" s="44"/>
      <c r="H100" s="44"/>
      <c r="J100" s="44"/>
      <c r="K100" s="44"/>
      <c r="L100" s="44"/>
    </row>
    <row r="101" spans="2:12">
      <c r="B101" s="44"/>
      <c r="C101" s="44"/>
      <c r="D101" s="44"/>
      <c r="E101" s="44"/>
      <c r="F101" s="44"/>
      <c r="G101" s="44"/>
      <c r="H101" s="44"/>
      <c r="J101" s="44"/>
      <c r="K101" s="44"/>
      <c r="L101" s="44"/>
    </row>
    <row r="102" spans="2:12">
      <c r="B102" s="44"/>
      <c r="C102" s="44"/>
      <c r="D102" s="44"/>
      <c r="E102" s="44"/>
      <c r="F102" s="44"/>
      <c r="G102" s="44"/>
      <c r="H102" s="44"/>
      <c r="J102" s="44"/>
      <c r="K102" s="44"/>
      <c r="L102" s="44"/>
    </row>
    <row r="103" spans="2:12">
      <c r="B103" s="44"/>
      <c r="C103" s="44"/>
      <c r="D103" s="44"/>
      <c r="E103" s="44"/>
      <c r="F103" s="44"/>
      <c r="G103" s="44"/>
      <c r="H103" s="44"/>
      <c r="J103" s="44"/>
      <c r="K103" s="44"/>
      <c r="L103" s="44"/>
    </row>
    <row r="104" spans="2:12">
      <c r="B104" s="44"/>
      <c r="C104" s="44"/>
      <c r="D104" s="44"/>
      <c r="E104" s="44"/>
      <c r="F104" s="44"/>
      <c r="G104" s="44"/>
      <c r="H104" s="44"/>
      <c r="J104" s="44"/>
      <c r="K104" s="44"/>
      <c r="L104" s="44"/>
    </row>
    <row r="105" spans="2:12">
      <c r="B105" s="44"/>
      <c r="C105" s="44"/>
      <c r="D105" s="44"/>
      <c r="E105" s="44"/>
      <c r="F105" s="44"/>
      <c r="G105" s="44"/>
      <c r="H105" s="44"/>
      <c r="J105" s="44"/>
      <c r="K105" s="44"/>
      <c r="L105" s="44"/>
    </row>
    <row r="106" spans="2:12">
      <c r="B106" s="44"/>
      <c r="C106" s="44"/>
      <c r="D106" s="44"/>
      <c r="E106" s="44"/>
      <c r="F106" s="44"/>
      <c r="G106" s="44"/>
      <c r="H106" s="44"/>
      <c r="J106" s="44"/>
      <c r="K106" s="44"/>
      <c r="L106" s="44"/>
    </row>
    <row r="107" spans="2:12">
      <c r="B107" s="44"/>
      <c r="C107" s="44"/>
      <c r="D107" s="44"/>
      <c r="E107" s="44"/>
      <c r="F107" s="44"/>
      <c r="G107" s="44"/>
      <c r="H107" s="44"/>
      <c r="J107" s="44"/>
      <c r="K107" s="44"/>
      <c r="L107" s="44"/>
    </row>
    <row r="108" spans="2:12">
      <c r="B108" s="44"/>
      <c r="C108" s="44"/>
      <c r="D108" s="44"/>
      <c r="E108" s="44"/>
      <c r="F108" s="44"/>
      <c r="G108" s="44"/>
      <c r="H108" s="44"/>
      <c r="J108" s="44"/>
      <c r="K108" s="44"/>
      <c r="L108" s="44"/>
    </row>
    <row r="109" spans="2:12">
      <c r="B109" s="44"/>
      <c r="C109" s="44"/>
      <c r="D109" s="44"/>
      <c r="E109" s="44"/>
      <c r="F109" s="44"/>
      <c r="G109" s="44"/>
      <c r="H109" s="44"/>
      <c r="J109" s="44"/>
      <c r="K109" s="44"/>
      <c r="L109" s="44"/>
    </row>
    <row r="110" spans="2:12">
      <c r="B110" s="44"/>
      <c r="C110" s="44"/>
      <c r="D110" s="44"/>
      <c r="E110" s="44"/>
      <c r="F110" s="44"/>
      <c r="G110" s="44"/>
      <c r="H110" s="44"/>
      <c r="J110" s="44"/>
      <c r="K110" s="44"/>
      <c r="L110" s="44"/>
    </row>
    <row r="111" spans="2:12">
      <c r="B111" s="44"/>
      <c r="C111" s="44"/>
      <c r="D111" s="44"/>
      <c r="E111" s="44"/>
      <c r="F111" s="44"/>
      <c r="G111" s="44"/>
      <c r="H111" s="44"/>
      <c r="J111" s="44"/>
      <c r="K111" s="44"/>
      <c r="L111" s="44"/>
    </row>
    <row r="112" spans="2:12">
      <c r="B112" s="44"/>
      <c r="C112" s="44"/>
      <c r="D112" s="44"/>
      <c r="E112" s="44"/>
      <c r="F112" s="44"/>
      <c r="G112" s="44"/>
      <c r="H112" s="44"/>
      <c r="J112" s="44"/>
      <c r="K112" s="44"/>
      <c r="L112" s="44"/>
    </row>
    <row r="113" spans="2:12">
      <c r="B113" s="44"/>
      <c r="C113" s="44"/>
      <c r="D113" s="44"/>
      <c r="E113" s="44"/>
      <c r="F113" s="44"/>
      <c r="G113" s="44"/>
      <c r="H113" s="44"/>
      <c r="J113" s="44"/>
      <c r="K113" s="44"/>
      <c r="L113" s="44"/>
    </row>
    <row r="114" spans="2:12">
      <c r="B114" s="44"/>
      <c r="C114" s="44"/>
      <c r="D114" s="44"/>
      <c r="E114" s="44"/>
      <c r="F114" s="44"/>
      <c r="G114" s="44"/>
      <c r="H114" s="44"/>
      <c r="J114" s="44"/>
      <c r="K114" s="44"/>
      <c r="L114" s="44"/>
    </row>
    <row r="115" spans="2:12">
      <c r="B115" s="44"/>
      <c r="C115" s="44"/>
      <c r="D115" s="44"/>
      <c r="E115" s="44"/>
      <c r="F115" s="44"/>
      <c r="G115" s="44"/>
      <c r="H115" s="44"/>
      <c r="J115" s="44"/>
      <c r="K115" s="44"/>
      <c r="L115" s="44"/>
    </row>
    <row r="116" spans="2:12">
      <c r="B116" s="44"/>
      <c r="C116" s="44"/>
      <c r="D116" s="44"/>
      <c r="E116" s="44"/>
      <c r="F116" s="44"/>
      <c r="G116" s="44"/>
      <c r="H116" s="44"/>
      <c r="J116" s="44"/>
      <c r="K116" s="44"/>
      <c r="L116" s="44"/>
    </row>
    <row r="117" spans="2:12">
      <c r="B117" s="44"/>
      <c r="C117" s="44"/>
      <c r="D117" s="44"/>
      <c r="E117" s="44"/>
      <c r="F117" s="44"/>
      <c r="G117" s="44"/>
      <c r="H117" s="44"/>
      <c r="J117" s="44"/>
      <c r="K117" s="44"/>
      <c r="L117" s="44"/>
    </row>
    <row r="118" spans="2:12">
      <c r="B118" s="44"/>
      <c r="C118" s="44"/>
      <c r="D118" s="44"/>
      <c r="E118" s="44"/>
      <c r="F118" s="44"/>
      <c r="G118" s="44"/>
      <c r="H118" s="44"/>
      <c r="J118" s="44"/>
      <c r="K118" s="44"/>
      <c r="L118" s="44"/>
    </row>
    <row r="119" spans="2:12">
      <c r="B119" s="44"/>
      <c r="C119" s="44"/>
      <c r="D119" s="44"/>
      <c r="E119" s="44"/>
      <c r="F119" s="44"/>
      <c r="G119" s="44"/>
      <c r="H119" s="44"/>
      <c r="J119" s="44"/>
      <c r="K119" s="44"/>
      <c r="L119" s="44"/>
    </row>
    <row r="120" spans="2:12">
      <c r="B120" s="44"/>
      <c r="C120" s="44"/>
      <c r="D120" s="44"/>
      <c r="E120" s="44"/>
      <c r="F120" s="44"/>
      <c r="G120" s="44"/>
      <c r="H120" s="44"/>
      <c r="J120" s="44"/>
      <c r="K120" s="44"/>
      <c r="L120" s="44"/>
    </row>
    <row r="121" spans="2:12">
      <c r="B121" s="44"/>
      <c r="C121" s="44"/>
      <c r="D121" s="44"/>
      <c r="E121" s="44"/>
      <c r="F121" s="44"/>
      <c r="G121" s="44"/>
      <c r="H121" s="44"/>
      <c r="J121" s="44"/>
      <c r="K121" s="44"/>
      <c r="L121" s="44"/>
    </row>
    <row r="122" spans="2:12">
      <c r="B122" s="44"/>
      <c r="C122" s="44"/>
      <c r="D122" s="44"/>
      <c r="E122" s="44"/>
      <c r="F122" s="44"/>
      <c r="G122" s="44"/>
      <c r="H122" s="44"/>
      <c r="J122" s="44"/>
      <c r="K122" s="44"/>
      <c r="L122" s="44"/>
    </row>
    <row r="123" spans="2:12">
      <c r="B123" s="44"/>
      <c r="C123" s="44"/>
      <c r="D123" s="44"/>
      <c r="E123" s="44"/>
      <c r="F123" s="44"/>
      <c r="G123" s="44"/>
      <c r="H123" s="44"/>
      <c r="J123" s="44"/>
      <c r="K123" s="44"/>
      <c r="L123" s="44"/>
    </row>
    <row r="124" spans="2:12">
      <c r="B124" s="44"/>
      <c r="C124" s="44"/>
      <c r="D124" s="44"/>
      <c r="E124" s="44"/>
      <c r="F124" s="44"/>
      <c r="G124" s="44"/>
      <c r="H124" s="44"/>
      <c r="J124" s="44"/>
      <c r="K124" s="44"/>
      <c r="L124" s="44"/>
    </row>
    <row r="125" spans="2:12">
      <c r="B125" s="44"/>
      <c r="C125" s="44"/>
      <c r="D125" s="44"/>
      <c r="E125" s="44"/>
      <c r="F125" s="44"/>
      <c r="G125" s="44"/>
      <c r="H125" s="44"/>
      <c r="J125" s="44"/>
      <c r="K125" s="44"/>
      <c r="L125" s="44"/>
    </row>
    <row r="126" spans="2:12">
      <c r="B126" s="44"/>
      <c r="C126" s="44"/>
      <c r="D126" s="44"/>
      <c r="E126" s="44"/>
      <c r="F126" s="44"/>
      <c r="G126" s="44"/>
      <c r="H126" s="44"/>
      <c r="J126" s="44"/>
      <c r="K126" s="44"/>
      <c r="L126" s="44"/>
    </row>
    <row r="127" spans="2:12">
      <c r="B127" s="44"/>
      <c r="C127" s="44"/>
      <c r="D127" s="44"/>
      <c r="E127" s="44"/>
      <c r="F127" s="44"/>
      <c r="G127" s="44"/>
      <c r="H127" s="44"/>
      <c r="J127" s="44"/>
      <c r="K127" s="44"/>
      <c r="L127" s="44"/>
    </row>
    <row r="128" spans="2:12">
      <c r="B128" s="44"/>
      <c r="C128" s="44"/>
      <c r="D128" s="44"/>
      <c r="E128" s="44"/>
      <c r="F128" s="44"/>
      <c r="G128" s="44"/>
      <c r="H128" s="44"/>
      <c r="J128" s="44"/>
      <c r="K128" s="44"/>
      <c r="L128" s="44"/>
    </row>
    <row r="129" spans="2:12">
      <c r="B129" s="44"/>
      <c r="C129" s="44"/>
      <c r="D129" s="44"/>
      <c r="E129" s="44"/>
      <c r="F129" s="44"/>
      <c r="G129" s="44"/>
      <c r="H129" s="44"/>
      <c r="J129" s="44"/>
      <c r="K129" s="44"/>
      <c r="L129" s="44"/>
    </row>
    <row r="130" spans="2:12">
      <c r="B130" s="44"/>
      <c r="C130" s="44"/>
      <c r="D130" s="44"/>
      <c r="E130" s="44"/>
      <c r="F130" s="44"/>
      <c r="G130" s="44"/>
      <c r="H130" s="44"/>
      <c r="J130" s="44"/>
      <c r="K130" s="44"/>
      <c r="L130" s="44"/>
    </row>
    <row r="131" spans="2:12">
      <c r="B131" s="44"/>
      <c r="C131" s="44"/>
      <c r="D131" s="44"/>
      <c r="E131" s="44"/>
      <c r="F131" s="44"/>
      <c r="G131" s="44"/>
      <c r="H131" s="44"/>
      <c r="J131" s="44"/>
      <c r="K131" s="44"/>
      <c r="L131" s="44"/>
    </row>
    <row r="132" spans="2:12">
      <c r="B132" s="44"/>
      <c r="C132" s="44"/>
      <c r="D132" s="44"/>
      <c r="E132" s="44"/>
      <c r="F132" s="44"/>
      <c r="G132" s="44"/>
      <c r="H132" s="44"/>
      <c r="J132" s="44"/>
      <c r="K132" s="44"/>
      <c r="L132" s="44"/>
    </row>
    <row r="133" spans="2:12">
      <c r="B133" s="44"/>
      <c r="C133" s="44"/>
      <c r="D133" s="44"/>
      <c r="E133" s="44"/>
      <c r="F133" s="44"/>
      <c r="G133" s="44"/>
      <c r="H133" s="44"/>
      <c r="J133" s="44"/>
      <c r="K133" s="44"/>
      <c r="L133" s="44"/>
    </row>
    <row r="134" spans="2:12">
      <c r="B134" s="44"/>
      <c r="C134" s="44"/>
      <c r="D134" s="44"/>
      <c r="E134" s="44"/>
      <c r="F134" s="44"/>
      <c r="G134" s="44"/>
      <c r="H134" s="44"/>
      <c r="J134" s="44"/>
      <c r="K134" s="44"/>
      <c r="L134" s="44"/>
    </row>
    <row r="135" spans="2:12">
      <c r="B135" s="44"/>
      <c r="C135" s="44"/>
      <c r="D135" s="44"/>
      <c r="E135" s="44"/>
      <c r="F135" s="44"/>
      <c r="G135" s="44"/>
      <c r="H135" s="44"/>
      <c r="J135" s="44"/>
      <c r="K135" s="44"/>
      <c r="L135" s="44"/>
    </row>
  </sheetData>
  <mergeCells count="15">
    <mergeCell ref="D26:G26"/>
    <mergeCell ref="J26:L26"/>
    <mergeCell ref="A6:L6"/>
    <mergeCell ref="B7:I7"/>
    <mergeCell ref="A8:A9"/>
    <mergeCell ref="B8:D8"/>
    <mergeCell ref="F8:H8"/>
    <mergeCell ref="J8:L8"/>
    <mergeCell ref="D25:J25"/>
    <mergeCell ref="A5:L5"/>
    <mergeCell ref="A1:L1"/>
    <mergeCell ref="A2:L2"/>
    <mergeCell ref="A3:J3"/>
    <mergeCell ref="K3:L3"/>
    <mergeCell ref="A4:L4"/>
  </mergeCells>
  <printOptions horizontalCentered="1"/>
  <pageMargins left="1.3779527559055118" right="0.19685039370078741" top="0.98425196850393704" bottom="0.98425196850393704" header="0.51181102362204722" footer="0.51181102362204722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Hoja de trabajo</vt:lpstr>
      <vt:lpstr>Fracción I 2022</vt:lpstr>
      <vt:lpstr>Fracción II 1er 2022</vt:lpstr>
      <vt:lpstr>Fracción II 2do 2022</vt:lpstr>
      <vt:lpstr>Fracción II 3er 2022</vt:lpstr>
      <vt:lpstr>Fracción II 4to 2022</vt:lpstr>
      <vt:lpstr>Fracción III 1er 2022</vt:lpstr>
      <vt:lpstr>Fracción III 2do 2022</vt:lpstr>
      <vt:lpstr>Fracción III 3er 2022</vt:lpstr>
      <vt:lpstr>Fracción III 4to 2022</vt:lpstr>
      <vt:lpstr>Fracción IV</vt:lpstr>
      <vt:lpstr>Fracción V </vt:lpstr>
      <vt:lpstr>'Fracción I 2022'!Área_de_impresión</vt:lpstr>
      <vt:lpstr>'Fracción II 1er 2022'!Área_de_impresión</vt:lpstr>
      <vt:lpstr>'Fracción II 2do 2022'!Área_de_impresión</vt:lpstr>
      <vt:lpstr>'Fracción II 3er 2022'!Área_de_impresión</vt:lpstr>
      <vt:lpstr>'Fracción II 4to 2022'!Área_de_impresión</vt:lpstr>
      <vt:lpstr>'Fracción III 1er 2022'!Área_de_impresión</vt:lpstr>
      <vt:lpstr>'Fracción III 2do 2022'!Área_de_impresión</vt:lpstr>
      <vt:lpstr>'Fracción III 3er 2022'!Área_de_impresión</vt:lpstr>
      <vt:lpstr>'Fracción III 4to 2022'!Área_de_impresión</vt:lpstr>
      <vt:lpstr>'Fracción IV'!Área_de_impresión</vt:lpstr>
      <vt:lpstr>'Fracción V '!Área_de_impresión</vt:lpstr>
      <vt:lpstr>'Hoja de trabajo'!Área_de_impresión</vt:lpstr>
      <vt:lpstr>'Fracción II 1er 2022'!Títulos_a_imprimir</vt:lpstr>
      <vt:lpstr>'Fracción II 2do 2022'!Títulos_a_imprimir</vt:lpstr>
      <vt:lpstr>'Fracción II 3er 2022'!Títulos_a_imprimir</vt:lpstr>
      <vt:lpstr>'Fracción II 4to 2022'!Títulos_a_imprimir</vt:lpstr>
      <vt:lpstr>'Fracción IV'!Títulos_a_imprimir</vt:lpstr>
      <vt:lpstr>'Fracción V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Eugenio Gonzalez</dc:creator>
  <cp:lastModifiedBy>Erika Flores Flores</cp:lastModifiedBy>
  <cp:lastPrinted>2022-07-12T15:26:16Z</cp:lastPrinted>
  <dcterms:created xsi:type="dcterms:W3CDTF">2020-12-22T20:14:25Z</dcterms:created>
  <dcterms:modified xsi:type="dcterms:W3CDTF">2022-07-12T15:26:24Z</dcterms:modified>
</cp:coreProperties>
</file>